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720" windowHeight="10950"/>
  </bookViews>
  <sheets>
    <sheet name="2017年4-6月" sheetId="2" r:id="rId1"/>
  </sheets>
  <calcPr calcId="124519"/>
</workbook>
</file>

<file path=xl/calcChain.xml><?xml version="1.0" encoding="utf-8"?>
<calcChain xmlns="http://schemas.openxmlformats.org/spreadsheetml/2006/main">
  <c r="E7" i="2"/>
  <c r="AC7"/>
  <c r="Z7"/>
  <c r="W7"/>
  <c r="T7"/>
  <c r="N7" s="1"/>
  <c r="M7"/>
  <c r="G7" s="1"/>
  <c r="D7" s="1"/>
  <c r="L7"/>
  <c r="F7" s="1"/>
  <c r="H7" l="1"/>
  <c r="C7"/>
</calcChain>
</file>

<file path=xl/sharedStrings.xml><?xml version="1.0" encoding="utf-8"?>
<sst xmlns="http://schemas.openxmlformats.org/spreadsheetml/2006/main" count="46" uniqueCount="22">
  <si>
    <t>遵义职业技术学院“三公经费”、培训费、差旅费支出情况统计表</t>
  </si>
  <si>
    <t>统计单位（盖章）：遵义职业技术学院</t>
  </si>
  <si>
    <t>单位：万元</t>
  </si>
  <si>
    <t>序号</t>
  </si>
  <si>
    <t>单位名称</t>
  </si>
  <si>
    <t>总计</t>
  </si>
  <si>
    <t>“三公经费”</t>
  </si>
  <si>
    <t>培训费</t>
  </si>
  <si>
    <t>差旅费</t>
  </si>
  <si>
    <t>合计</t>
  </si>
  <si>
    <r>
      <rPr>
        <sz val="11"/>
        <color theme="1"/>
        <rFont val="宋体"/>
        <charset val="134"/>
      </rPr>
      <t xml:space="preserve"> </t>
    </r>
    <r>
      <rPr>
        <sz val="10"/>
        <rFont val="宋体"/>
        <charset val="134"/>
      </rPr>
      <t>因公出国（境）费</t>
    </r>
  </si>
  <si>
    <t>公务车购置及运行维护费</t>
  </si>
  <si>
    <t>公务接待费</t>
  </si>
  <si>
    <t>小计</t>
  </si>
  <si>
    <t>公务用车购置</t>
  </si>
  <si>
    <t>公车运行维护</t>
  </si>
  <si>
    <t>本年数</t>
  </si>
  <si>
    <t>上年同期</t>
  </si>
  <si>
    <t>增长率%</t>
  </si>
  <si>
    <t>遵义职业技术学院</t>
  </si>
  <si>
    <r>
      <t>统计时间：2017年</t>
    </r>
    <r>
      <rPr>
        <b/>
        <sz val="11"/>
        <color theme="1"/>
        <rFont val="宋体"/>
        <family val="3"/>
        <charset val="134"/>
        <scheme val="minor"/>
      </rPr>
      <t>4</t>
    </r>
    <r>
      <rPr>
        <b/>
        <sz val="11"/>
        <color theme="1"/>
        <rFont val="宋体"/>
        <charset val="134"/>
        <scheme val="minor"/>
      </rPr>
      <t>-</t>
    </r>
    <r>
      <rPr>
        <b/>
        <sz val="11"/>
        <color theme="1"/>
        <rFont val="宋体"/>
        <family val="3"/>
        <charset val="134"/>
        <scheme val="minor"/>
      </rPr>
      <t>6</t>
    </r>
    <r>
      <rPr>
        <b/>
        <sz val="11"/>
        <color theme="1"/>
        <rFont val="宋体"/>
        <charset val="134"/>
        <scheme val="minor"/>
      </rPr>
      <t>月</t>
    </r>
    <phoneticPr fontId="7" type="noConversion"/>
  </si>
  <si>
    <t>说明：                                                                                                                                                                                  1.按照国家和省“厉行节约”的相关要求，我院加强了对“三公”经费管理和控制力度，公务接待费较上年同期有所减少；                                                                                            2.由于教师队伍的壮大，增设了一辆公务车为教职工上下班服务，故公务车购置及运行维护费有所增加；                                                                                                    3.由于学院为“创优”工程加大了对教师队伍的培训力度，所以培训费、差旅费较上年同期增加幅度较大。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</si>
</sst>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/>
    </xf>
    <xf numFmtId="176" fontId="1" fillId="2" borderId="0" xfId="0" applyNumberFormat="1" applyFont="1" applyFill="1" applyAlignment="1">
      <alignment horizontal="left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176" fontId="1" fillId="2" borderId="0" xfId="0" applyNumberFormat="1" applyFont="1" applyFill="1">
      <alignment vertical="center"/>
    </xf>
    <xf numFmtId="0" fontId="1" fillId="2" borderId="0" xfId="0" applyFont="1" applyFill="1">
      <alignment vertical="center"/>
    </xf>
    <xf numFmtId="176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vertical="center" wrapText="1"/>
    </xf>
    <xf numFmtId="176" fontId="0" fillId="2" borderId="2" xfId="0" applyNumberForma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176" fontId="0" fillId="2" borderId="0" xfId="0" applyNumberFormat="1" applyFill="1" applyAlignment="1">
      <alignment vertical="center" wrapText="1"/>
    </xf>
    <xf numFmtId="176" fontId="0" fillId="2" borderId="0" xfId="0" applyNumberFormat="1" applyFill="1" applyAlignment="1">
      <alignment horizontal="center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176" fontId="0" fillId="2" borderId="3" xfId="0" applyNumberFormat="1" applyFill="1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horizontal="center" vertical="center" wrapText="1"/>
    </xf>
    <xf numFmtId="176" fontId="0" fillId="2" borderId="8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6" fontId="0" fillId="2" borderId="9" xfId="0" applyNumberForma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8" fillId="2" borderId="1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76" fontId="0" fillId="2" borderId="6" xfId="0" applyNumberFormat="1" applyFill="1" applyBorder="1" applyAlignment="1">
      <alignment horizontal="center" vertical="center" wrapText="1"/>
    </xf>
    <xf numFmtId="176" fontId="0" fillId="2" borderId="0" xfId="0" applyNumberFormat="1" applyFill="1" applyBorder="1" applyAlignment="1">
      <alignment horizontal="center" vertical="center" wrapText="1"/>
    </xf>
    <xf numFmtId="176" fontId="0" fillId="2" borderId="7" xfId="0" applyNumberForma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10"/>
  <sheetViews>
    <sheetView tabSelected="1" workbookViewId="0">
      <selection activeCell="K16" sqref="K16"/>
    </sheetView>
  </sheetViews>
  <sheetFormatPr defaultColWidth="9" defaultRowHeight="13.5"/>
  <cols>
    <col min="1" max="1" width="6.375" style="1" customWidth="1"/>
    <col min="2" max="2" width="8.25" style="16" customWidth="1"/>
    <col min="3" max="5" width="5.875" style="17" customWidth="1"/>
    <col min="6" max="25" width="5.875" style="18" customWidth="1"/>
    <col min="26" max="26" width="6.875" style="18" customWidth="1"/>
    <col min="27" max="29" width="5.875" style="18" customWidth="1"/>
    <col min="30" max="16384" width="9" style="1"/>
  </cols>
  <sheetData>
    <row r="1" spans="1:29" ht="34.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29" s="7" customFormat="1" ht="29.25" customHeight="1">
      <c r="A2" s="2" t="s">
        <v>1</v>
      </c>
      <c r="B2" s="2"/>
      <c r="C2" s="3"/>
      <c r="D2" s="3"/>
      <c r="E2" s="3"/>
      <c r="F2" s="3"/>
      <c r="G2" s="3"/>
      <c r="H2" s="3"/>
      <c r="I2" s="4"/>
      <c r="J2" s="4"/>
      <c r="K2" s="5"/>
      <c r="L2" s="5"/>
      <c r="M2" s="5"/>
      <c r="N2" s="5"/>
      <c r="O2" s="6"/>
      <c r="P2" s="31" t="s">
        <v>20</v>
      </c>
      <c r="Q2" s="32"/>
      <c r="R2" s="32"/>
      <c r="S2" s="32"/>
      <c r="T2" s="32"/>
      <c r="U2" s="32"/>
      <c r="V2" s="5"/>
      <c r="W2" s="5"/>
      <c r="X2" s="5"/>
      <c r="Y2" s="5"/>
      <c r="Z2" s="5"/>
      <c r="AA2" s="33" t="s">
        <v>2</v>
      </c>
      <c r="AB2" s="33"/>
      <c r="AC2" s="33"/>
    </row>
    <row r="3" spans="1:29" ht="17.25" customHeight="1">
      <c r="A3" s="34" t="s">
        <v>3</v>
      </c>
      <c r="B3" s="35" t="s">
        <v>4</v>
      </c>
      <c r="C3" s="24" t="s">
        <v>5</v>
      </c>
      <c r="D3" s="25"/>
      <c r="E3" s="26"/>
      <c r="F3" s="22" t="s">
        <v>6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4" t="s">
        <v>7</v>
      </c>
      <c r="Y3" s="25"/>
      <c r="Z3" s="26"/>
      <c r="AA3" s="24" t="s">
        <v>8</v>
      </c>
      <c r="AB3" s="25"/>
      <c r="AC3" s="26"/>
    </row>
    <row r="4" spans="1:29" ht="17.25" customHeight="1">
      <c r="A4" s="34"/>
      <c r="B4" s="35"/>
      <c r="C4" s="36"/>
      <c r="D4" s="37"/>
      <c r="E4" s="38"/>
      <c r="F4" s="22" t="s">
        <v>9</v>
      </c>
      <c r="G4" s="22"/>
      <c r="H4" s="22"/>
      <c r="I4" s="22" t="s">
        <v>10</v>
      </c>
      <c r="J4" s="23"/>
      <c r="K4" s="23"/>
      <c r="L4" s="22" t="s">
        <v>11</v>
      </c>
      <c r="M4" s="22"/>
      <c r="N4" s="22"/>
      <c r="O4" s="22"/>
      <c r="P4" s="22"/>
      <c r="Q4" s="22"/>
      <c r="R4" s="22"/>
      <c r="S4" s="22"/>
      <c r="T4" s="22"/>
      <c r="U4" s="24" t="s">
        <v>12</v>
      </c>
      <c r="V4" s="25"/>
      <c r="W4" s="26"/>
      <c r="X4" s="36"/>
      <c r="Y4" s="37"/>
      <c r="Z4" s="38"/>
      <c r="AA4" s="36"/>
      <c r="AB4" s="37"/>
      <c r="AC4" s="38"/>
    </row>
    <row r="5" spans="1:29" ht="17.25" customHeight="1">
      <c r="A5" s="34"/>
      <c r="B5" s="35"/>
      <c r="C5" s="27"/>
      <c r="D5" s="28"/>
      <c r="E5" s="29"/>
      <c r="F5" s="22"/>
      <c r="G5" s="22"/>
      <c r="H5" s="22"/>
      <c r="I5" s="23"/>
      <c r="J5" s="23"/>
      <c r="K5" s="23"/>
      <c r="L5" s="22" t="s">
        <v>13</v>
      </c>
      <c r="M5" s="22"/>
      <c r="N5" s="22"/>
      <c r="O5" s="22" t="s">
        <v>14</v>
      </c>
      <c r="P5" s="22"/>
      <c r="Q5" s="22"/>
      <c r="R5" s="22" t="s">
        <v>15</v>
      </c>
      <c r="S5" s="22"/>
      <c r="T5" s="22"/>
      <c r="U5" s="27"/>
      <c r="V5" s="28"/>
      <c r="W5" s="29"/>
      <c r="X5" s="27"/>
      <c r="Y5" s="28"/>
      <c r="Z5" s="29"/>
      <c r="AA5" s="27"/>
      <c r="AB5" s="28"/>
      <c r="AC5" s="29"/>
    </row>
    <row r="6" spans="1:29" ht="41.25" customHeight="1">
      <c r="A6" s="34"/>
      <c r="B6" s="35"/>
      <c r="C6" s="8" t="s">
        <v>16</v>
      </c>
      <c r="D6" s="8" t="s">
        <v>17</v>
      </c>
      <c r="E6" s="8" t="s">
        <v>18</v>
      </c>
      <c r="F6" s="8" t="s">
        <v>16</v>
      </c>
      <c r="G6" s="8" t="s">
        <v>17</v>
      </c>
      <c r="H6" s="8" t="s">
        <v>18</v>
      </c>
      <c r="I6" s="8" t="s">
        <v>16</v>
      </c>
      <c r="J6" s="8" t="s">
        <v>17</v>
      </c>
      <c r="K6" s="8" t="s">
        <v>18</v>
      </c>
      <c r="L6" s="8" t="s">
        <v>16</v>
      </c>
      <c r="M6" s="8" t="s">
        <v>17</v>
      </c>
      <c r="N6" s="8" t="s">
        <v>18</v>
      </c>
      <c r="O6" s="8" t="s">
        <v>16</v>
      </c>
      <c r="P6" s="8" t="s">
        <v>17</v>
      </c>
      <c r="Q6" s="8" t="s">
        <v>18</v>
      </c>
      <c r="R6" s="8" t="s">
        <v>16</v>
      </c>
      <c r="S6" s="8" t="s">
        <v>17</v>
      </c>
      <c r="T6" s="8" t="s">
        <v>18</v>
      </c>
      <c r="U6" s="8" t="s">
        <v>16</v>
      </c>
      <c r="V6" s="8" t="s">
        <v>17</v>
      </c>
      <c r="W6" s="8" t="s">
        <v>18</v>
      </c>
      <c r="X6" s="8" t="s">
        <v>16</v>
      </c>
      <c r="Y6" s="8" t="s">
        <v>17</v>
      </c>
      <c r="Z6" s="8" t="s">
        <v>18</v>
      </c>
      <c r="AA6" s="8" t="s">
        <v>16</v>
      </c>
      <c r="AB6" s="8" t="s">
        <v>17</v>
      </c>
      <c r="AC6" s="8" t="s">
        <v>18</v>
      </c>
    </row>
    <row r="7" spans="1:29" s="12" customFormat="1" ht="36.75" customHeight="1">
      <c r="A7" s="9">
        <v>1</v>
      </c>
      <c r="B7" s="9" t="s">
        <v>19</v>
      </c>
      <c r="C7" s="10">
        <f>F7+X7+AA7</f>
        <v>88.91</v>
      </c>
      <c r="D7" s="10">
        <f>G7+Y7+AB7</f>
        <v>39.160000000000004</v>
      </c>
      <c r="E7" s="11">
        <f>(C7-D7)/D7*100</f>
        <v>127.0429009193054</v>
      </c>
      <c r="F7" s="10">
        <f>I7+L7+U7</f>
        <v>21.31</v>
      </c>
      <c r="G7" s="10">
        <f>J7+M7+V7</f>
        <v>17.190000000000001</v>
      </c>
      <c r="H7" s="11">
        <f>(F7-G7)/G7*100</f>
        <v>23.967422920302482</v>
      </c>
      <c r="I7" s="10">
        <v>0</v>
      </c>
      <c r="J7" s="10">
        <v>0</v>
      </c>
      <c r="K7" s="11"/>
      <c r="L7" s="10">
        <f t="shared" ref="L7:N7" si="0">O7+R7</f>
        <v>20.59</v>
      </c>
      <c r="M7" s="10">
        <f t="shared" si="0"/>
        <v>13.16</v>
      </c>
      <c r="N7" s="11">
        <f t="shared" si="0"/>
        <v>56.458966565349542</v>
      </c>
      <c r="O7" s="10">
        <v>0</v>
      </c>
      <c r="P7" s="10">
        <v>0</v>
      </c>
      <c r="Q7" s="11"/>
      <c r="R7" s="10">
        <v>20.59</v>
      </c>
      <c r="S7" s="10">
        <v>13.16</v>
      </c>
      <c r="T7" s="11">
        <f>(R7-S7)/S7*100</f>
        <v>56.458966565349542</v>
      </c>
      <c r="U7" s="10">
        <v>0.72</v>
      </c>
      <c r="V7" s="10">
        <v>4.03</v>
      </c>
      <c r="W7" s="11">
        <f>(U7-V7)/V7*100</f>
        <v>-82.133995037220856</v>
      </c>
      <c r="X7" s="10">
        <v>49.45</v>
      </c>
      <c r="Y7" s="10">
        <v>4.1500000000000004</v>
      </c>
      <c r="Z7" s="11">
        <f>(X7-Y7)/Y7*100</f>
        <v>1091.566265060241</v>
      </c>
      <c r="AA7" s="10">
        <v>18.149999999999999</v>
      </c>
      <c r="AB7" s="10">
        <v>17.82</v>
      </c>
      <c r="AC7" s="11">
        <f>(AA7-AB7)/AB7*100</f>
        <v>1.8518518518518423</v>
      </c>
    </row>
    <row r="8" spans="1:29" ht="24" customHeight="1">
      <c r="A8" s="13"/>
      <c r="B8" s="14"/>
      <c r="C8" s="15"/>
      <c r="D8" s="15"/>
      <c r="E8" s="1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ht="24" customHeight="1">
      <c r="A9" s="13"/>
      <c r="B9" s="14"/>
      <c r="C9" s="15"/>
      <c r="D9" s="15"/>
      <c r="E9" s="1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ht="61.5" customHeight="1">
      <c r="A10" s="19" t="s">
        <v>21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1"/>
    </row>
  </sheetData>
  <mergeCells count="17">
    <mergeCell ref="A1:AC1"/>
    <mergeCell ref="P2:U2"/>
    <mergeCell ref="AA2:AC2"/>
    <mergeCell ref="A3:A6"/>
    <mergeCell ref="B3:B6"/>
    <mergeCell ref="C3:E5"/>
    <mergeCell ref="F3:W3"/>
    <mergeCell ref="X3:Z5"/>
    <mergeCell ref="AA3:AC5"/>
    <mergeCell ref="F4:H5"/>
    <mergeCell ref="A10:AC10"/>
    <mergeCell ref="I4:K5"/>
    <mergeCell ref="L4:T4"/>
    <mergeCell ref="U4:W5"/>
    <mergeCell ref="L5:N5"/>
    <mergeCell ref="O5:Q5"/>
    <mergeCell ref="R5:T5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2017年4-6月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2006-09-13T11:21:00Z</dcterms:created>
  <dcterms:modified xsi:type="dcterms:W3CDTF">2017-09-15T06:48:54Z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