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1000" activeTab="0"/>
  </bookViews>
  <sheets>
    <sheet name="收入支出决算总表（公开01表）" sheetId="1" r:id="rId1"/>
    <sheet name=" 收入决算表(公开02表)" sheetId="2" r:id="rId2"/>
    <sheet name="支出决算表（公开03表）" sheetId="3" r:id="rId3"/>
    <sheet name="财政拨款收入支出决算总表（公开04表）" sheetId="4" r:id="rId4"/>
    <sheet name="一般公共预算财政拨款支出决算表（公开05表）" sheetId="5" r:id="rId5"/>
    <sheet name="一般公共预算财政拨款支出基本支出决算表（公开06表）" sheetId="6" r:id="rId6"/>
    <sheet name="一般公共预算财政拨款“三公”经费支出决算表（公开07表）" sheetId="7" r:id="rId7"/>
    <sheet name=" 政府性基金预算财政拨款收入支出决算表(公开08表)" sheetId="8" r:id="rId8"/>
    <sheet name="国有资本经营预算财政拨款收入支出决算表(公开09表)" sheetId="9" r:id="rId9"/>
    <sheet name="非财政拨款收入支出决算表（公开10表）" sheetId="10" r:id="rId10"/>
  </sheets>
  <definedNames/>
  <calcPr fullCalcOnLoad="1"/>
</workbook>
</file>

<file path=xl/sharedStrings.xml><?xml version="1.0" encoding="utf-8"?>
<sst xmlns="http://schemas.openxmlformats.org/spreadsheetml/2006/main" count="1147" uniqueCount="360">
  <si>
    <t>收入支出决算总表</t>
  </si>
  <si>
    <t>公开01表</t>
  </si>
  <si>
    <t>部门：贵州省遵义职业技术学院</t>
  </si>
  <si>
    <t>金额单位：万元</t>
  </si>
  <si>
    <t>收入</t>
  </si>
  <si>
    <t/>
  </si>
  <si>
    <t>支出</t>
  </si>
  <si>
    <t>项目</t>
  </si>
  <si>
    <t>行次</t>
  </si>
  <si>
    <t>决算数</t>
  </si>
  <si>
    <t>栏次</t>
  </si>
  <si>
    <t>一、一般公共预算财政拨款收入</t>
  </si>
  <si>
    <t>1</t>
  </si>
  <si>
    <t>一、一般公共服务支出</t>
  </si>
  <si>
    <t>32</t>
  </si>
  <si>
    <t>二、政府性基金预算财政拨款收入</t>
  </si>
  <si>
    <t>2</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</si>
  <si>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</si>
  <si>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</si>
  <si>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</si>
  <si>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</si>
  <si>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</si>
  <si>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</si>
  <si>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</si>
  <si>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</si>
  <si>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</si>
  <si>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</si>
  <si>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</si>
  <si>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</si>
  <si>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</si>
  <si>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</si>
  <si>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</si>
  <si>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</si>
  <si>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</si>
  <si>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</si>
  <si>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</si>
  <si>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</si>
  <si>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</si>
  <si>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</si>
  <si>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</si>
  <si>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</si>
  <si>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</si>
  <si>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</si>
  <si>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</si>
  <si>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</si>
  <si>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</si>
  <si>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</si>
  <si>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</si>
  <si>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</si>
  <si>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</si>
  <si>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</si>
  <si>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</si>
  <si>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</si>
  <si>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</si>
  <si>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</si>
  <si>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</si>
  <si>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</si>
  <si>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</si>
  <si>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</si>
  <si>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</si>
  <si>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</si>
  <si>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</si>
  <si>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</si>
  <si>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</si>
  <si>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</si>
  <si>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</si>
  <si>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</si>
  <si>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</si>
  <si>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</si>
  <si>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</si>
  <si>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</si>
  <si>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</si>
  <si>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</si>
  <si>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</si>
  <si>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</si>
  <si>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</si>
  <si>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</si>
  <si>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</si>
  <si>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</si>
  <si>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</si>
  <si>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</si>
  <si>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</si>
  <si>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</si>
  <si>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</si>
  <si>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</si>
  <si>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</si>
  <si>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</si>
  <si>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</si>
  <si>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</si>
  <si>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</si>
  <si>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</si>
  <si>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</si>
  <si>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</si>
  <si>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</si>
  <si>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</si>
  <si>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</si>
  <si>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</si>
  <si>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</si>
  <si>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</si>
  <si>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</si>
  <si>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</si>
  <si>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</si>
  <si>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</si>
  <si>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</si>
  <si>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</si>
  <si>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</si>
  <si>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</si>
  <si>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</si>
  <si>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</si>
  <si>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</si>
  <si>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</si>
  <si>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合计</t>
  </si>
  <si>
    <t>31</t>
  </si>
  <si>
    <t>62</t>
  </si>
  <si>
    <t>注：本套报表金额单位转换时可能存在尾数误差。</t>
  </si>
  <si>
    <t>注：本表反映部门本年度的总收支和年末结转结余情况。</t>
  </si>
  <si>
    <t>— 1 —</t>
  </si>
  <si>
    <t>收入决算表</t>
  </si>
  <si>
    <t>公开02表</t>
  </si>
  <si>
    <t>2020年度</t>
  </si>
  <si>
    <t>财政拨款收入</t>
  </si>
  <si>
    <t>上级补助收入</t>
  </si>
  <si>
    <t>事业收入</t>
  </si>
  <si>
    <t>经营收入</t>
  </si>
  <si>
    <t>附属单位上缴收入</t>
  </si>
  <si>
    <t>其他收入</t>
  </si>
  <si>
    <t>支出功能分类科目编码</t>
  </si>
  <si>
    <t>科目名称</t>
  </si>
  <si>
    <t>小计</t>
  </si>
  <si>
    <t>类</t>
  </si>
  <si>
    <t>款</t>
  </si>
  <si>
    <t>项</t>
  </si>
  <si>
    <t>205</t>
  </si>
  <si>
    <t>教育支出</t>
  </si>
  <si>
    <t>20502</t>
  </si>
  <si>
    <t>普通教育</t>
  </si>
  <si>
    <t>2050205</t>
  </si>
  <si>
    <t xml:space="preserve">  高等教育</t>
  </si>
  <si>
    <t>2050299</t>
  </si>
  <si>
    <t xml:space="preserve">  其他普通教育支出</t>
  </si>
  <si>
    <t>20503</t>
  </si>
  <si>
    <t>职业教育</t>
  </si>
  <si>
    <t>2050305</t>
  </si>
  <si>
    <t xml:space="preserve">  高等职业教育</t>
  </si>
  <si>
    <t>2050399</t>
  </si>
  <si>
    <t xml:space="preserve">  其他职业教育支出</t>
  </si>
  <si>
    <t>20506</t>
  </si>
  <si>
    <t>留学教育</t>
  </si>
  <si>
    <t>2050699</t>
  </si>
  <si>
    <t xml:space="preserve">  其他留学教育支出</t>
  </si>
  <si>
    <t>20509</t>
  </si>
  <si>
    <t>教育费附加安排的支出</t>
  </si>
  <si>
    <t>2050999</t>
  </si>
  <si>
    <t xml:space="preserve">  其他教育费附加安排的支出</t>
  </si>
  <si>
    <t>206</t>
  </si>
  <si>
    <t>科学技术支出</t>
  </si>
  <si>
    <t>20604</t>
  </si>
  <si>
    <t>技术研究与开发</t>
  </si>
  <si>
    <t>2060499</t>
  </si>
  <si>
    <t xml:space="preserve">  其他技术研究与开发支出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</si>
  <si>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</si>
  <si>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</si>
  <si>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</si>
  <si>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</si>
  <si>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</si>
  <si>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</si>
  <si>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</si>
  <si>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</si>
  <si>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</si>
  <si>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</si>
  <si>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</si>
  <si>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</si>
  <si>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</si>
  <si>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</si>
  <si>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</si>
  <si>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</si>
  <si>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</si>
  <si>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</si>
  <si>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</si>
  <si>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</si>
  <si>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</si>
  <si>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</si>
  <si>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</si>
  <si>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</si>
  <si>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</si>
  <si>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</si>
  <si>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</si>
  <si>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</si>
  <si>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</si>
  <si>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</si>
  <si>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</si>
  <si>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</si>
  <si>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</si>
  <si>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</si>
  <si>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2050201</t>
  </si>
  <si>
    <t xml:space="preserve">  学前教育</t>
  </si>
  <si>
    <t>2050302</t>
  </si>
  <si>
    <t xml:space="preserve">  中等职业教育</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</si>
  <si>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</si>
  <si>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</si>
  <si>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</si>
  <si>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</si>
  <si>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</si>
  <si>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</si>
  <si>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</si>
  <si>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</si>
  <si>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</si>
  <si>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</si>
  <si>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</si>
  <si>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</si>
  <si>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</si>
  <si>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</si>
  <si>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</si>
  <si>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</si>
  <si>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</si>
  <si>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</si>
  <si>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</si>
  <si>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</si>
  <si>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</si>
  <si>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</si>
  <si>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</si>
  <si>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</si>
  <si>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</si>
  <si>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</si>
  <si>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</si>
  <si>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</si>
  <si>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</si>
  <si>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</si>
  <si>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</si>
  <si>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</si>
  <si>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</si>
  <si>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</si>
  <si>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</si>
  <si>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</si>
  <si>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</si>
  <si>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</si>
  <si>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</si>
  <si>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</si>
  <si>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伙食补助费</t>
  </si>
  <si>
    <t xml:space="preserve">  手续费</t>
  </si>
  <si>
    <t xml:space="preserve">  绩效工资</t>
  </si>
  <si>
    <t xml:space="preserve">  水费</t>
  </si>
  <si>
    <t xml:space="preserve">  机关事业单位基本养老保险缴费</t>
  </si>
  <si>
    <t xml:space="preserve">  电费</t>
  </si>
  <si>
    <t xml:space="preserve">  职业年金缴费</t>
  </si>
  <si>
    <t xml:space="preserve">  邮电费</t>
  </si>
  <si>
    <t xml:space="preserve">  职工基本医疗保险缴费</t>
  </si>
  <si>
    <t xml:space="preserve">  取暖费</t>
  </si>
  <si>
    <t xml:space="preserve">  公务员医疗补助缴费</t>
  </si>
  <si>
    <t xml:space="preserve">  物业管理费</t>
  </si>
  <si>
    <t xml:space="preserve">  其他社会保障缴费</t>
  </si>
  <si>
    <t xml:space="preserve">  差旅费</t>
  </si>
  <si>
    <t xml:space="preserve">  因公出国（境）费用</t>
  </si>
  <si>
    <t xml:space="preserve">  医疗费</t>
  </si>
  <si>
    <t xml:space="preserve">  维修（护）费</t>
  </si>
  <si>
    <t xml:space="preserve">  其他工资福利支出</t>
  </si>
  <si>
    <t xml:space="preserve">  租赁费</t>
  </si>
  <si>
    <t>对个人和家庭的补助</t>
  </si>
  <si>
    <t xml:space="preserve">  会议费</t>
  </si>
  <si>
    <t xml:space="preserve">  离休费 </t>
  </si>
  <si>
    <t xml:space="preserve">  培训费</t>
  </si>
  <si>
    <t xml:space="preserve">  退休费</t>
  </si>
  <si>
    <t xml:space="preserve">  公务接待费</t>
  </si>
  <si>
    <t xml:space="preserve">  退职（役）费</t>
  </si>
  <si>
    <t xml:space="preserve">  专用材料费</t>
  </si>
  <si>
    <t xml:space="preserve">  抚恤金 </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</si>
  <si>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</si>
  <si>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</si>
  <si>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</si>
  <si>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</si>
  <si>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</si>
  <si>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</si>
  <si>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</si>
  <si>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</si>
  <si>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</si>
  <si>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</si>
  <si>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</si>
  <si>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</si>
  <si>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</si>
  <si>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其他个人和家庭的补助</t>
  </si>
  <si>
    <t xml:space="preserve">  其他交通费用</t>
  </si>
  <si>
    <t xml:space="preserve">  税金及附加费用</t>
  </si>
  <si>
    <t xml:space="preserve">  其他商品和服务支出</t>
  </si>
  <si>
    <t>债务利息及费用支出</t>
  </si>
  <si>
    <t xml:space="preserve">  国内债务付息</t>
  </si>
  <si>
    <t xml:space="preserve">  国外债务付息</t>
  </si>
  <si>
    <t xml:space="preserve">  国内债务发行费用</t>
  </si>
  <si>
    <t xml:space="preserve">  国外债务发行费用</t>
  </si>
  <si>
    <t>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</si>
  <si>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</si>
  <si>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</si>
  <si>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</si>
  <si>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</si>
  <si>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</si>
  <si>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</si>
  <si>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</si>
  <si>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</si>
  <si>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</si>
  <si>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</si>
  <si>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</si>
  <si>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</si>
  <si>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</si>
  <si>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</si>
  <si>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</si>
  <si>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</si>
  <si>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</si>
  <si>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</si>
  <si>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</si>
  <si>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</si>
  <si>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</si>
  <si>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</si>
  <si>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</si>
  <si>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</si>
  <si>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</si>
  <si>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</si>
  <si>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</si>
  <si>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</si>
  <si>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</si>
  <si>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</si>
  <si>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</si>
  <si>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</si>
  <si>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r>
      <t>项</t>
    </r>
    <r>
      <rPr>
        <sz val="11"/>
        <rFont val="宋体"/>
        <family val="0"/>
      </rPr>
      <t xml:space="preserve">  </t>
    </r>
    <r>
      <rPr>
        <sz val="11"/>
        <color indexed="8"/>
        <rFont val="宋体"/>
        <family val="0"/>
      </rPr>
      <t>目</t>
    </r>
  </si>
  <si>
    <t>预算数</t>
  </si>
  <si>
    <r>
      <t>一、</t>
    </r>
    <r>
      <rPr>
        <sz val="11"/>
        <rFont val="宋体"/>
        <family val="0"/>
      </rPr>
      <t>“</t>
    </r>
    <r>
      <rPr>
        <sz val="11"/>
        <color indexed="8"/>
        <rFont val="宋体"/>
        <family val="0"/>
      </rPr>
      <t>三公</t>
    </r>
    <r>
      <rPr>
        <sz val="11"/>
        <rFont val="宋体"/>
        <family val="0"/>
      </rPr>
      <t>”</t>
    </r>
    <r>
      <rPr>
        <sz val="11"/>
        <color indexed="8"/>
        <rFont val="宋体"/>
        <family val="0"/>
      </rPr>
      <t>经费支出</t>
    </r>
  </si>
  <si>
    <t>—</t>
  </si>
  <si>
    <t>（一）支出合计</t>
  </si>
  <si>
    <r>
      <t xml:space="preserve">  1.</t>
    </r>
    <r>
      <rPr>
        <sz val="11"/>
        <color indexed="8"/>
        <rFont val="宋体"/>
        <family val="0"/>
      </rPr>
      <t>因公出国（境）费</t>
    </r>
  </si>
  <si>
    <r>
      <t xml:space="preserve">  2.</t>
    </r>
    <r>
      <rPr>
        <sz val="11"/>
        <color indexed="8"/>
        <rFont val="宋体"/>
        <family val="0"/>
      </rPr>
      <t>公务用车购置及运行维护费</t>
    </r>
  </si>
  <si>
    <r>
      <t xml:space="preserve">    </t>
    </r>
    <r>
      <rPr>
        <sz val="11"/>
        <color indexed="8"/>
        <rFont val="宋体"/>
        <family val="0"/>
      </rPr>
      <t>（</t>
    </r>
    <r>
      <rPr>
        <sz val="11"/>
        <rFont val="宋体"/>
        <family val="0"/>
      </rPr>
      <t>1</t>
    </r>
    <r>
      <rPr>
        <sz val="11"/>
        <color indexed="8"/>
        <rFont val="宋体"/>
        <family val="0"/>
      </rPr>
      <t>）公务用车购置费</t>
    </r>
  </si>
  <si>
    <r>
      <t xml:space="preserve">    </t>
    </r>
    <r>
      <rPr>
        <sz val="11"/>
        <color indexed="8"/>
        <rFont val="宋体"/>
        <family val="0"/>
      </rPr>
      <t>（</t>
    </r>
    <r>
      <rPr>
        <sz val="11"/>
        <rFont val="宋体"/>
        <family val="0"/>
      </rPr>
      <t>2</t>
    </r>
    <r>
      <rPr>
        <sz val="11"/>
        <color indexed="8"/>
        <rFont val="宋体"/>
        <family val="0"/>
      </rPr>
      <t>）公务用车运行维护费</t>
    </r>
  </si>
  <si>
    <r>
      <t xml:space="preserve">  3.</t>
    </r>
    <r>
      <rPr>
        <sz val="11"/>
        <color indexed="8"/>
        <rFont val="宋体"/>
        <family val="0"/>
      </rPr>
      <t>公务接待费</t>
    </r>
  </si>
  <si>
    <r>
      <t xml:space="preserve">    </t>
    </r>
    <r>
      <rPr>
        <sz val="11"/>
        <color indexed="8"/>
        <rFont val="宋体"/>
        <family val="0"/>
      </rPr>
      <t>（</t>
    </r>
    <r>
      <rPr>
        <sz val="11"/>
        <rFont val="宋体"/>
        <family val="0"/>
      </rPr>
      <t>1</t>
    </r>
    <r>
      <rPr>
        <sz val="11"/>
        <color indexed="8"/>
        <rFont val="宋体"/>
        <family val="0"/>
      </rPr>
      <t>）国内接待费</t>
    </r>
  </si>
  <si>
    <r>
      <t xml:space="preserve">    </t>
    </r>
    <r>
      <rPr>
        <sz val="11"/>
        <color indexed="8"/>
        <rFont val="宋体"/>
        <family val="0"/>
      </rPr>
      <t>（</t>
    </r>
    <r>
      <rPr>
        <sz val="11"/>
        <rFont val="宋体"/>
        <family val="0"/>
      </rPr>
      <t>2</t>
    </r>
    <r>
      <rPr>
        <sz val="11"/>
        <color indexed="8"/>
        <rFont val="宋体"/>
        <family val="0"/>
      </rPr>
      <t>）国（境）外接待费</t>
    </r>
  </si>
  <si>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</si>
  <si>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</si>
  <si>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</si>
  <si>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</si>
  <si>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</si>
  <si>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</si>
  <si>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</si>
  <si>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</si>
  <si>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</si>
  <si>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</si>
  <si>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</si>
  <si>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</si>
  <si>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</si>
  <si>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</si>
  <si>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年末结转和结余</t>
  </si>
  <si>
    <t>注：本表反映部门本年度政府性基金预算财政拨款收入、支出及结转和结余情况。</t>
  </si>
  <si>
    <t>备注：本套报表金额单位转换时可能存在尾数误差。</t>
  </si>
  <si>
    <t>国有资本经营预算财政拨款收入支出决算表</t>
  </si>
  <si>
    <r>
      <t>公开</t>
    </r>
    <r>
      <rPr>
        <sz val="10"/>
        <color indexed="8"/>
        <rFont val="Arial"/>
        <family val="2"/>
      </rPr>
      <t>09</t>
    </r>
    <r>
      <rPr>
        <sz val="10"/>
        <color indexed="8"/>
        <rFont val="宋体"/>
        <family val="0"/>
      </rPr>
      <t>表</t>
    </r>
  </si>
  <si>
    <t xml:space="preserve">本年支出 </t>
  </si>
  <si>
    <t>注：本表反映部门本年度国有资本经营预算财政拨款收入、支出及结转和结余情况。</t>
  </si>
  <si>
    <t>非财政拨款收入支出决算总表</t>
  </si>
  <si>
    <t>公开10表</t>
  </si>
  <si>
    <t>一、事业收入</t>
  </si>
  <si>
    <t>二、经营收入</t>
  </si>
  <si>
    <t>三、其他收入</t>
  </si>
  <si>
    <t>注：本表反映部门本年度非财政拨款收入支出和年末结转结余情况。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</si>
</sst>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1"/>
      <name val="宋体"/>
      <family val="0"/>
    </font>
    <font>
      <sz val="16"/>
      <color indexed="8"/>
      <name val="黑体"/>
      <family val="3"/>
    </font>
    <font>
      <sz val="10"/>
      <color indexed="8"/>
      <name val="宋体"/>
      <family val="0"/>
    </font>
    <font>
      <b/>
      <sz val="11"/>
      <name val="宋体"/>
      <family val="0"/>
    </font>
    <font>
      <sz val="12"/>
      <color indexed="8"/>
      <name val="宋体"/>
      <family val="0"/>
    </font>
    <font>
      <sz val="11"/>
      <color indexed="8"/>
      <name val="宋体"/>
      <family val="0"/>
    </font>
    <font>
      <sz val="22"/>
      <color indexed="8"/>
      <name val="宋体"/>
      <family val="0"/>
    </font>
    <font>
      <sz val="16"/>
      <name val="黑体"/>
      <family val="3"/>
    </font>
    <font>
      <sz val="10"/>
      <name val="宋体"/>
      <family val="0"/>
    </font>
    <font>
      <b/>
      <sz val="11"/>
      <color indexed="8"/>
      <name val="宋体"/>
      <family val="0"/>
    </font>
    <font>
      <b/>
      <sz val="13"/>
      <color indexed="54"/>
      <name val="宋体"/>
      <family val="0"/>
    </font>
    <font>
      <b/>
      <sz val="11"/>
      <color indexed="53"/>
      <name val="宋体"/>
      <family val="0"/>
    </font>
    <font>
      <sz val="11"/>
      <color indexed="9"/>
      <name val="宋体"/>
      <family val="0"/>
    </font>
    <font>
      <b/>
      <sz val="11"/>
      <color indexed="54"/>
      <name val="宋体"/>
      <family val="0"/>
    </font>
    <font>
      <sz val="11"/>
      <color indexed="10"/>
      <name val="宋体"/>
      <family val="0"/>
    </font>
    <font>
      <sz val="12"/>
      <name val="宋体"/>
      <family val="0"/>
    </font>
    <font>
      <sz val="11"/>
      <color indexed="53"/>
      <name val="宋体"/>
      <family val="0"/>
    </font>
    <font>
      <b/>
      <sz val="11"/>
      <color indexed="9"/>
      <name val="宋体"/>
      <family val="0"/>
    </font>
    <font>
      <i/>
      <sz val="11"/>
      <color indexed="23"/>
      <name val="宋体"/>
      <family val="0"/>
    </font>
    <font>
      <b/>
      <sz val="15"/>
      <color indexed="54"/>
      <name val="宋体"/>
      <family val="0"/>
    </font>
    <font>
      <sz val="11"/>
      <color indexed="62"/>
      <name val="宋体"/>
      <family val="0"/>
    </font>
    <font>
      <sz val="11"/>
      <color indexed="17"/>
      <name val="宋体"/>
      <family val="0"/>
    </font>
    <font>
      <sz val="11"/>
      <color indexed="16"/>
      <name val="宋体"/>
      <family val="0"/>
    </font>
    <font>
      <b/>
      <sz val="18"/>
      <color indexed="54"/>
      <name val="宋体"/>
      <family val="0"/>
    </font>
    <font>
      <u val="single"/>
      <sz val="11"/>
      <color indexed="12"/>
      <name val="宋体"/>
      <family val="0"/>
    </font>
    <font>
      <b/>
      <sz val="11"/>
      <color indexed="63"/>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6"/>
      <color rgb="FF000000"/>
      <name val="黑体"/>
      <family val="3"/>
    </font>
    <font>
      <sz val="11"/>
      <color indexed="8"/>
      <name val="Calibri Light"/>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top style="thin">
        <color indexed="8"/>
      </top>
      <bottom>
        <color indexed="63"/>
      </bottom>
    </border>
    <border>
      <left>
        <color indexed="63"/>
      </left>
      <right/>
      <top>
        <color indexed="63"/>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vertical="center"/>
      <protection/>
    </xf>
    <xf numFmtId="45" fontId="0" fillId="0" borderId="0">
      <alignment/>
      <protection/>
    </xf>
    <xf numFmtId="0" fontId="29" fillId="2" borderId="0" applyNumberFormat="0" applyBorder="0" applyAlignment="0" applyProtection="0"/>
    <xf numFmtId="0" fontId="30" fillId="3" borderId="1" applyNumberFormat="0" applyAlignment="0" applyProtection="0"/>
    <xf numFmtId="177" fontId="0" fillId="0" borderId="0">
      <alignment/>
      <protection/>
    </xf>
    <xf numFmtId="178"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6"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86">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49"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right"/>
    </xf>
    <xf numFmtId="0" fontId="1" fillId="0" borderId="9"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2"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1" fillId="0" borderId="12" xfId="0" applyFont="1" applyFill="1" applyBorder="1" applyAlignment="1">
      <alignment horizontal="right" vertical="center" shrinkToFit="1"/>
    </xf>
    <xf numFmtId="0" fontId="4"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4" fontId="1" fillId="0" borderId="14" xfId="0" applyNumberFormat="1" applyFont="1" applyFill="1" applyBorder="1" applyAlignment="1">
      <alignment horizontal="right" vertical="center" shrinkToFit="1"/>
    </xf>
    <xf numFmtId="0" fontId="1" fillId="0" borderId="0" xfId="0" applyFont="1" applyFill="1" applyAlignment="1">
      <alignment horizontal="left" vertical="center"/>
    </xf>
    <xf numFmtId="0" fontId="5" fillId="0" borderId="0" xfId="0" applyFont="1" applyAlignment="1">
      <alignment horizontal="center"/>
    </xf>
    <xf numFmtId="0" fontId="0" fillId="0" borderId="0" xfId="0" applyFill="1" applyAlignment="1">
      <alignment/>
    </xf>
    <xf numFmtId="0" fontId="50"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xf>
    <xf numFmtId="0" fontId="6" fillId="0" borderId="15"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15" xfId="0" applyFont="1" applyFill="1" applyBorder="1" applyAlignment="1">
      <alignment horizontal="center" vertical="center" shrinkToFit="1"/>
    </xf>
    <xf numFmtId="0" fontId="6" fillId="0" borderId="15" xfId="0" applyFont="1" applyFill="1" applyBorder="1" applyAlignment="1">
      <alignment horizontal="right" vertical="center" shrinkToFit="1"/>
    </xf>
    <xf numFmtId="0" fontId="6" fillId="0" borderId="15" xfId="0" applyFont="1" applyFill="1" applyBorder="1" applyAlignment="1">
      <alignment horizontal="left" vertical="center" shrinkToFit="1"/>
    </xf>
    <xf numFmtId="0" fontId="49" fillId="0" borderId="0" xfId="0" applyFont="1" applyFill="1" applyAlignment="1">
      <alignment/>
    </xf>
    <xf numFmtId="0" fontId="3" fillId="0" borderId="0" xfId="0" applyFont="1" applyFill="1" applyAlignment="1">
      <alignment horizontal="right"/>
    </xf>
    <xf numFmtId="0" fontId="7" fillId="0" borderId="0" xfId="0" applyFont="1" applyFill="1" applyAlignment="1">
      <alignment horizontal="center"/>
    </xf>
    <xf numFmtId="0" fontId="5" fillId="0" borderId="0" xfId="0" applyFont="1" applyFill="1" applyAlignment="1">
      <alignment horizontal="left"/>
    </xf>
    <xf numFmtId="0" fontId="6" fillId="0" borderId="9"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12"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2" xfId="0" applyFont="1" applyFill="1" applyBorder="1" applyAlignment="1">
      <alignment horizontal="right" vertical="center" shrinkToFit="1"/>
    </xf>
    <xf numFmtId="0" fontId="6" fillId="0" borderId="13"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4" xfId="0" applyFont="1" applyFill="1" applyBorder="1" applyAlignment="1">
      <alignment horizontal="right" vertical="center" shrinkToFit="1"/>
    </xf>
    <xf numFmtId="0" fontId="6" fillId="0" borderId="0" xfId="0" applyFont="1" applyFill="1" applyAlignment="1">
      <alignment horizontal="right" vertical="center" wrapText="1" shrinkToFit="1"/>
    </xf>
    <xf numFmtId="0" fontId="6" fillId="0" borderId="2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8" fillId="33" borderId="0" xfId="53" applyFont="1" applyFill="1" applyAlignment="1">
      <alignment horizontal="center" vertical="center" wrapText="1"/>
      <protection/>
    </xf>
    <xf numFmtId="0" fontId="9" fillId="0" borderId="0" xfId="0" applyFont="1" applyFill="1" applyAlignment="1">
      <alignment/>
    </xf>
    <xf numFmtId="0" fontId="9" fillId="33" borderId="0" xfId="53" applyFont="1" applyFill="1" applyAlignment="1">
      <alignment horizontal="right" vertical="center" wrapText="1"/>
      <protection/>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25" xfId="0" applyFont="1" applyFill="1" applyBorder="1" applyAlignment="1">
      <alignment vertical="center"/>
    </xf>
    <xf numFmtId="0" fontId="1" fillId="0" borderId="15"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5" xfId="0" applyFont="1" applyFill="1" applyBorder="1" applyAlignment="1">
      <alignment/>
    </xf>
    <xf numFmtId="0" fontId="1" fillId="0" borderId="26" xfId="0" applyFont="1" applyFill="1" applyBorder="1" applyAlignment="1">
      <alignment/>
    </xf>
    <xf numFmtId="0" fontId="1" fillId="0" borderId="25" xfId="0" applyFont="1" applyFill="1" applyBorder="1" applyAlignment="1">
      <alignment vertical="center"/>
    </xf>
    <xf numFmtId="0" fontId="1" fillId="0" borderId="15" xfId="0" applyFont="1" applyFill="1" applyBorder="1" applyAlignment="1">
      <alignment horizontal="center" vertical="center" wrapText="1"/>
    </xf>
    <xf numFmtId="0" fontId="1" fillId="0" borderId="27" xfId="0" applyFont="1" applyFill="1" applyBorder="1" applyAlignment="1">
      <alignment vertical="center"/>
    </xf>
    <xf numFmtId="0" fontId="1" fillId="0" borderId="28"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29" xfId="53" applyFont="1" applyBorder="1" applyAlignment="1">
      <alignment horizontal="right" vertical="center"/>
      <protection/>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49" fillId="0" borderId="0" xfId="0" applyFont="1" applyAlignment="1">
      <alignment/>
    </xf>
    <xf numFmtId="0" fontId="1" fillId="33" borderId="0" xfId="15" applyFont="1" applyFill="1" applyAlignment="1">
      <alignment vertical="center"/>
      <protection/>
    </xf>
    <xf numFmtId="0" fontId="1" fillId="33" borderId="0" xfId="53" applyFont="1" applyFill="1" applyAlignment="1">
      <alignment vertical="center" wrapText="1"/>
      <protection/>
    </xf>
    <xf numFmtId="0" fontId="1" fillId="33" borderId="0" xfId="15" applyFont="1" applyFill="1" applyAlignment="1">
      <alignment horizontal="right" vertical="center"/>
      <protection/>
    </xf>
    <xf numFmtId="0" fontId="4" fillId="0" borderId="15" xfId="53" applyFont="1" applyBorder="1" applyAlignment="1">
      <alignment horizontal="center" vertical="center" wrapText="1"/>
      <protection/>
    </xf>
    <xf numFmtId="0" fontId="4" fillId="0" borderId="15" xfId="53" applyFont="1" applyFill="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4" fillId="0" borderId="15" xfId="53" applyFont="1" applyBorder="1" applyAlignment="1">
      <alignment horizontal="left" vertical="center" wrapText="1"/>
      <protection/>
    </xf>
    <xf numFmtId="0" fontId="4" fillId="34" borderId="15" xfId="0" applyFont="1" applyFill="1" applyBorder="1" applyAlignment="1">
      <alignment horizontal="left" vertical="center" wrapText="1" shrinkToFit="1"/>
    </xf>
    <xf numFmtId="4" fontId="1" fillId="0" borderId="15" xfId="53" applyNumberFormat="1" applyFont="1" applyFill="1" applyBorder="1" applyAlignment="1">
      <alignment horizontal="right" vertical="center" wrapText="1"/>
      <protection/>
    </xf>
    <xf numFmtId="0" fontId="4" fillId="0" borderId="15" xfId="53" applyFont="1" applyFill="1" applyBorder="1" applyAlignment="1">
      <alignment horizontal="left" vertical="center" wrapText="1"/>
      <protection/>
    </xf>
    <xf numFmtId="0" fontId="4" fillId="0" borderId="15" xfId="0" applyFont="1" applyFill="1" applyBorder="1" applyAlignment="1">
      <alignment horizontal="left" vertical="center" wrapText="1" shrinkToFit="1"/>
    </xf>
    <xf numFmtId="4" fontId="1" fillId="0" borderId="15" xfId="53" applyNumberFormat="1" applyFont="1" applyBorder="1" applyAlignment="1">
      <alignment horizontal="right" vertical="center" wrapText="1"/>
      <protection/>
    </xf>
    <xf numFmtId="0" fontId="1" fillId="0" borderId="15" xfId="53" applyFont="1" applyBorder="1" applyAlignment="1">
      <alignment horizontal="left" vertical="center" wrapText="1"/>
      <protection/>
    </xf>
    <xf numFmtId="0" fontId="1" fillId="34" borderId="15" xfId="0" applyFont="1" applyFill="1" applyBorder="1" applyAlignment="1">
      <alignment horizontal="left" vertical="center" wrapText="1" shrinkToFit="1"/>
    </xf>
    <xf numFmtId="0" fontId="1" fillId="34" borderId="15" xfId="0" applyFont="1" applyFill="1" applyBorder="1" applyAlignment="1">
      <alignment horizontal="right" vertical="center" wrapText="1" shrinkToFit="1"/>
    </xf>
    <xf numFmtId="0" fontId="1" fillId="0" borderId="15" xfId="53" applyFont="1" applyFill="1" applyBorder="1" applyAlignment="1">
      <alignment horizontal="left" vertical="center" wrapText="1"/>
      <protection/>
    </xf>
    <xf numFmtId="0" fontId="1" fillId="0" borderId="15" xfId="0" applyFont="1" applyFill="1" applyBorder="1" applyAlignment="1">
      <alignment horizontal="left" vertical="center" wrapText="1" shrinkToFit="1"/>
    </xf>
    <xf numFmtId="0" fontId="1" fillId="0" borderId="15" xfId="53" applyFont="1" applyBorder="1" applyAlignment="1">
      <alignment horizontal="right" vertical="center" wrapText="1"/>
      <protection/>
    </xf>
    <xf numFmtId="0" fontId="1" fillId="0" borderId="15" xfId="53" applyFont="1" applyBorder="1" applyAlignment="1">
      <alignment horizontal="left" vertical="center" wrapText="1"/>
      <protection/>
    </xf>
    <xf numFmtId="0" fontId="1" fillId="0" borderId="15" xfId="53" applyFont="1" applyBorder="1" applyAlignment="1">
      <alignment horizontal="center" vertical="center" wrapText="1"/>
      <protection/>
    </xf>
    <xf numFmtId="0" fontId="1" fillId="0" borderId="0" xfId="53" applyFont="1" applyAlignment="1">
      <alignment horizontal="left" vertical="center" wrapText="1"/>
      <protection/>
    </xf>
    <xf numFmtId="0" fontId="2" fillId="0" borderId="0" xfId="0" applyFont="1" applyAlignment="1">
      <alignment horizontal="center"/>
    </xf>
    <xf numFmtId="0" fontId="3" fillId="0" borderId="0" xfId="0" applyFont="1" applyAlignment="1">
      <alignment/>
    </xf>
    <xf numFmtId="0" fontId="49" fillId="0" borderId="0" xfId="0" applyFont="1" applyAlignment="1">
      <alignment horizontal="right"/>
    </xf>
    <xf numFmtId="0" fontId="5" fillId="0" borderId="0" xfId="0" applyFont="1" applyAlignment="1">
      <alignment/>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30"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1"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4" fontId="3" fillId="0" borderId="32"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4" fontId="3" fillId="0" borderId="15" xfId="0" applyNumberFormat="1" applyFont="1" applyFill="1" applyBorder="1" applyAlignment="1">
      <alignment horizontal="right" vertical="center" shrinkToFit="1"/>
    </xf>
    <xf numFmtId="0" fontId="0" fillId="0" borderId="15" xfId="0" applyFont="1" applyFill="1" applyBorder="1" applyAlignment="1">
      <alignment/>
    </xf>
    <xf numFmtId="0" fontId="3" fillId="0" borderId="15" xfId="0" applyFont="1" applyBorder="1" applyAlignment="1">
      <alignment horizontal="left" vertical="center" shrinkToFit="1"/>
    </xf>
    <xf numFmtId="0" fontId="0" fillId="0" borderId="15" xfId="0" applyFont="1" applyBorder="1" applyAlignment="1">
      <alignment/>
    </xf>
    <xf numFmtId="0" fontId="3" fillId="0" borderId="3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49" fillId="0" borderId="15" xfId="0" applyFont="1" applyBorder="1" applyAlignment="1">
      <alignment/>
    </xf>
    <xf numFmtId="0" fontId="6" fillId="0" borderId="15" xfId="0" applyFont="1" applyBorder="1" applyAlignment="1">
      <alignment horizontal="left" vertical="center" shrinkToFit="1"/>
    </xf>
    <xf numFmtId="0" fontId="0" fillId="0" borderId="15" xfId="0" applyBorder="1" applyAlignment="1">
      <alignment/>
    </xf>
    <xf numFmtId="0" fontId="6"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6" fillId="0" borderId="14" xfId="0" applyFont="1" applyFill="1" applyBorder="1" applyAlignment="1">
      <alignment horizontal="center" vertical="center"/>
    </xf>
    <xf numFmtId="4" fontId="6" fillId="0" borderId="14" xfId="0" applyNumberFormat="1" applyFont="1" applyFill="1" applyBorder="1" applyAlignment="1">
      <alignment horizontal="right" vertical="center" shrinkToFit="1"/>
    </xf>
    <xf numFmtId="0" fontId="10" fillId="0" borderId="14" xfId="0" applyFont="1" applyFill="1" applyBorder="1" applyAlignment="1">
      <alignment horizontal="center" vertical="center"/>
    </xf>
    <xf numFmtId="0" fontId="3" fillId="0" borderId="0" xfId="0" applyFont="1" applyFill="1" applyAlignment="1">
      <alignment horizontal="right"/>
    </xf>
    <xf numFmtId="0" fontId="0" fillId="0" borderId="0" xfId="0" applyFont="1" applyAlignment="1">
      <alignment/>
    </xf>
    <xf numFmtId="0" fontId="7"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6" fillId="35" borderId="9" xfId="0"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5" borderId="10" xfId="0" applyFont="1" applyFill="1" applyBorder="1" applyAlignment="1">
      <alignment horizontal="center" vertical="center" wrapText="1" shrinkToFit="1"/>
    </xf>
    <xf numFmtId="0" fontId="6" fillId="35" borderId="11" xfId="0" applyFont="1" applyFill="1" applyBorder="1" applyAlignment="1">
      <alignment horizontal="center" vertical="center" wrapText="1" shrinkToFit="1"/>
    </xf>
    <xf numFmtId="0" fontId="6" fillId="35" borderId="12" xfId="0" applyFont="1" applyFill="1" applyBorder="1" applyAlignment="1">
      <alignment horizontal="center" vertical="center" wrapText="1" shrinkToFit="1"/>
    </xf>
    <xf numFmtId="0" fontId="6" fillId="35" borderId="12" xfId="0" applyFont="1" applyFill="1" applyBorder="1" applyAlignment="1">
      <alignment horizontal="center" vertical="center" shrinkToFit="1"/>
    </xf>
    <xf numFmtId="0" fontId="6" fillId="35" borderId="11" xfId="0" applyFont="1" applyFill="1" applyBorder="1" applyAlignment="1">
      <alignment horizontal="center" vertical="center" shrinkToFit="1"/>
    </xf>
    <xf numFmtId="0" fontId="6" fillId="35" borderId="31" xfId="0" applyFont="1" applyFill="1" applyBorder="1" applyAlignment="1">
      <alignment horizontal="center" vertical="center" shrinkToFit="1"/>
    </xf>
    <xf numFmtId="0" fontId="6" fillId="35" borderId="3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3" fillId="0" borderId="0" xfId="0" applyFont="1" applyAlignment="1">
      <alignment horizontal="right"/>
    </xf>
    <xf numFmtId="0" fontId="6" fillId="35" borderId="30" xfId="0" applyFont="1" applyFill="1" applyBorder="1" applyAlignment="1">
      <alignment horizontal="center" vertical="center" wrapText="1" shrinkToFit="1"/>
    </xf>
    <xf numFmtId="0" fontId="6" fillId="35" borderId="15" xfId="0" applyFont="1" applyFill="1" applyBorder="1" applyAlignment="1">
      <alignment horizontal="center" vertical="center" wrapText="1" shrinkToFit="1"/>
    </xf>
    <xf numFmtId="0" fontId="6" fillId="35" borderId="21" xfId="0" applyFont="1" applyFill="1" applyBorder="1" applyAlignment="1">
      <alignment horizontal="center" vertical="center" wrapText="1" shrinkToFit="1"/>
    </xf>
    <xf numFmtId="4" fontId="6" fillId="0" borderId="21" xfId="0" applyNumberFormat="1" applyFont="1" applyBorder="1" applyAlignment="1">
      <alignment horizontal="right" vertical="center" shrinkToFit="1"/>
    </xf>
    <xf numFmtId="4" fontId="6" fillId="0" borderId="15" xfId="0" applyNumberFormat="1" applyFont="1" applyBorder="1" applyAlignment="1">
      <alignment horizontal="right" vertical="center" shrinkToFit="1"/>
    </xf>
    <xf numFmtId="0" fontId="0" fillId="0" borderId="36" xfId="0" applyBorder="1" applyAlignment="1">
      <alignment/>
    </xf>
    <xf numFmtId="0" fontId="3" fillId="0" borderId="0" xfId="0" applyFont="1" applyAlignment="1">
      <alignment/>
    </xf>
    <xf numFmtId="0" fontId="3" fillId="0" borderId="0" xfId="0" applyFont="1" applyFill="1" applyAlignment="1">
      <alignment horizontal="center"/>
    </xf>
    <xf numFmtId="0" fontId="51" fillId="0" borderId="15" xfId="0" applyFont="1" applyFill="1" applyBorder="1" applyAlignment="1">
      <alignment horizontal="center" vertical="center" shrinkToFit="1"/>
    </xf>
    <xf numFmtId="0" fontId="51" fillId="0" borderId="15" xfId="0" applyFont="1" applyFill="1" applyBorder="1" applyAlignment="1">
      <alignment horizontal="center" vertical="center" wrapText="1" shrinkToFit="1"/>
    </xf>
    <xf numFmtId="0" fontId="51" fillId="0" borderId="15" xfId="0" applyFont="1" applyFill="1" applyBorder="1" applyAlignment="1">
      <alignment horizontal="center" vertical="center" wrapText="1" shrinkToFit="1"/>
    </xf>
    <xf numFmtId="0" fontId="51" fillId="0" borderId="15" xfId="0" applyFont="1" applyFill="1" applyBorder="1" applyAlignment="1">
      <alignment horizontal="left" vertical="center" shrinkToFit="1"/>
    </xf>
    <xf numFmtId="4" fontId="51" fillId="0" borderId="15" xfId="0" applyNumberFormat="1" applyFont="1" applyFill="1" applyBorder="1" applyAlignment="1">
      <alignment horizontal="right" vertical="center" shrinkToFit="1"/>
    </xf>
    <xf numFmtId="0" fontId="3" fillId="0" borderId="0" xfId="0" applyFont="1" applyFill="1" applyAlignment="1">
      <alignment/>
    </xf>
    <xf numFmtId="4" fontId="4" fillId="0" borderId="12" xfId="0" applyNumberFormat="1" applyFont="1" applyFill="1" applyBorder="1" applyAlignment="1">
      <alignment horizontal="right" vertical="center" shrinkToFit="1"/>
    </xf>
    <xf numFmtId="0" fontId="1" fillId="0" borderId="0" xfId="0" applyFont="1" applyFill="1" applyAlignment="1">
      <alignment horizontal="left" vertical="center"/>
    </xf>
    <xf numFmtId="0" fontId="1" fillId="0" borderId="0" xfId="0" applyFont="1" applyFill="1" applyAlignment="1">
      <alignment horizontal="left" vertic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view="pageBreakPreview" zoomScaleSheetLayoutView="100" workbookViewId="0" topLeftCell="A1">
      <selection activeCell="A14" sqref="A14"/>
    </sheetView>
  </sheetViews>
  <sheetFormatPr defaultColWidth="9.140625" defaultRowHeight="12.75"/>
  <cols>
    <col min="1" max="1" width="52.7109375" style="0" customWidth="1"/>
    <col min="2" max="2" width="5.421875" style="0" customWidth="1"/>
    <col min="3" max="3" width="17.140625" style="0" customWidth="1"/>
    <col min="4" max="4" width="36.7109375" style="0" customWidth="1"/>
    <col min="5" max="5" width="5.421875" style="0" customWidth="1"/>
    <col min="6" max="6" width="17.140625" style="0" customWidth="1"/>
    <col min="9" max="9" width="12.8515625" style="0" bestFit="1" customWidth="1"/>
  </cols>
  <sheetData>
    <row r="1" spans="1:6" ht="20.25">
      <c r="A1" s="1" t="s">
        <v>0</v>
      </c>
      <c r="B1" s="1"/>
      <c r="C1" s="1"/>
      <c r="D1" s="1"/>
      <c r="E1" s="1"/>
      <c r="F1" s="1"/>
    </row>
    <row r="2" spans="1:6" ht="12.75">
      <c r="A2" s="2"/>
      <c r="B2" s="2"/>
      <c r="C2" s="2"/>
      <c r="D2" s="2"/>
      <c r="E2" s="2"/>
      <c r="F2" s="3" t="s">
        <v>1</v>
      </c>
    </row>
    <row r="3" spans="1:6" ht="12.75">
      <c r="A3" s="182" t="s">
        <v>2</v>
      </c>
      <c r="B3" s="2"/>
      <c r="C3" s="2"/>
      <c r="D3" s="2"/>
      <c r="E3" s="2"/>
      <c r="F3" s="5" t="s">
        <v>3</v>
      </c>
    </row>
    <row r="4" spans="1:6" ht="15" customHeight="1">
      <c r="A4" s="6" t="s">
        <v>4</v>
      </c>
      <c r="B4" s="7" t="s">
        <v>5</v>
      </c>
      <c r="C4" s="7" t="s">
        <v>5</v>
      </c>
      <c r="D4" s="7" t="s">
        <v>6</v>
      </c>
      <c r="E4" s="7" t="s">
        <v>5</v>
      </c>
      <c r="F4" s="7" t="s">
        <v>5</v>
      </c>
    </row>
    <row r="5" spans="1:6" ht="15" customHeight="1">
      <c r="A5" s="8" t="s">
        <v>7</v>
      </c>
      <c r="B5" s="9" t="s">
        <v>8</v>
      </c>
      <c r="C5" s="9" t="s">
        <v>9</v>
      </c>
      <c r="D5" s="9" t="s">
        <v>7</v>
      </c>
      <c r="E5" s="9" t="s">
        <v>8</v>
      </c>
      <c r="F5" s="9" t="s">
        <v>9</v>
      </c>
    </row>
    <row r="6" spans="1:6" ht="15" customHeight="1">
      <c r="A6" s="8" t="s">
        <v>10</v>
      </c>
      <c r="B6" s="9" t="s">
        <v>5</v>
      </c>
      <c r="C6" s="9">
        <v>1</v>
      </c>
      <c r="D6" s="9" t="s">
        <v>10</v>
      </c>
      <c r="E6" s="9" t="s">
        <v>5</v>
      </c>
      <c r="F6" s="9">
        <v>2</v>
      </c>
    </row>
    <row r="7" spans="1:6" ht="15" customHeight="1">
      <c r="A7" s="10" t="s">
        <v>11</v>
      </c>
      <c r="B7" s="9" t="s">
        <v>12</v>
      </c>
      <c r="C7" s="183">
        <v>22968.61</v>
      </c>
      <c r="D7" s="12" t="s">
        <v>13</v>
      </c>
      <c r="E7" s="9" t="s">
        <v>14</v>
      </c>
      <c r="F7" s="11"/>
    </row>
    <row r="8" spans="1:6" ht="15" customHeight="1">
      <c r="A8" s="10" t="s">
        <v>15</v>
      </c>
      <c r="B8" s="9" t="s">
        <v>16</v>
      </c>
      <c r="C8" s="11"/>
      <c r="D8" s="12" t="s">
        <v>17</v>
      </c>
      <c r="E8" s="9" t="s">
        <v>18</v>
      </c>
      <c r="F8" s="11"/>
    </row>
    <row r="9" spans="1:6" ht="15" customHeight="1">
      <c r="A9" s="10" t="s">
        <v>19</v>
      </c>
      <c r="B9" s="9" t="s">
        <v>20</v>
      </c>
      <c r="C9" s="11"/>
      <c r="D9" s="12" t="s">
        <v>21</v>
      </c>
      <c r="E9" s="9" t="s">
        <v>22</v>
      </c>
      <c r="F9" s="11"/>
    </row>
    <row r="10" spans="1:6" ht="15" customHeight="1">
      <c r="A10" s="10" t="s">
        <v>23</v>
      </c>
      <c r="B10" s="9" t="s">
        <v>24</v>
      </c>
      <c r="C10" s="11"/>
      <c r="D10" s="12" t="s">
        <v>25</v>
      </c>
      <c r="E10" s="9" t="s">
        <v>26</v>
      </c>
      <c r="F10" s="11"/>
    </row>
    <row r="11" spans="1:6" ht="15" customHeight="1">
      <c r="A11" s="10" t="s">
        <v>27</v>
      </c>
      <c r="B11" s="9" t="s">
        <v>28</v>
      </c>
      <c r="C11" s="11"/>
      <c r="D11" s="12" t="s">
        <v>29</v>
      </c>
      <c r="E11" s="9" t="s">
        <v>30</v>
      </c>
      <c r="F11" s="11">
        <v>22633.67</v>
      </c>
    </row>
    <row r="12" spans="1:6" ht="15" customHeight="1">
      <c r="A12" s="10" t="s">
        <v>31</v>
      </c>
      <c r="B12" s="9" t="s">
        <v>32</v>
      </c>
      <c r="C12" s="11"/>
      <c r="D12" s="12" t="s">
        <v>33</v>
      </c>
      <c r="E12" s="9" t="s">
        <v>34</v>
      </c>
      <c r="F12" s="11">
        <v>2.3</v>
      </c>
    </row>
    <row r="13" spans="1:6" ht="15" customHeight="1">
      <c r="A13" s="10" t="s">
        <v>35</v>
      </c>
      <c r="B13" s="9" t="s">
        <v>36</v>
      </c>
      <c r="C13" s="11"/>
      <c r="D13" s="12" t="s">
        <v>37</v>
      </c>
      <c r="E13" s="9" t="s">
        <v>38</v>
      </c>
      <c r="F13" s="11"/>
    </row>
    <row r="14" spans="1:6" ht="15" customHeight="1">
      <c r="A14" s="10" t="s">
        <v>39</v>
      </c>
      <c r="B14" s="9" t="s">
        <v>40</v>
      </c>
      <c r="C14" s="11">
        <v>740.77</v>
      </c>
      <c r="D14" s="12" t="s">
        <v>41</v>
      </c>
      <c r="E14" s="9" t="s">
        <v>42</v>
      </c>
      <c r="F14" s="162">
        <v>410.35</v>
      </c>
    </row>
    <row r="15" spans="1:6" ht="15" customHeight="1">
      <c r="A15" s="10" t="s">
        <v>5</v>
      </c>
      <c r="B15" s="9" t="s">
        <v>43</v>
      </c>
      <c r="C15" s="13"/>
      <c r="D15" s="12" t="s">
        <v>44</v>
      </c>
      <c r="E15" s="9" t="s">
        <v>45</v>
      </c>
      <c r="F15" s="11">
        <v>264.49</v>
      </c>
    </row>
    <row r="16" spans="1:6" ht="15" customHeight="1">
      <c r="A16" s="10" t="s">
        <v>5</v>
      </c>
      <c r="B16" s="9" t="s">
        <v>46</v>
      </c>
      <c r="C16" s="13"/>
      <c r="D16" s="12" t="s">
        <v>47</v>
      </c>
      <c r="E16" s="9" t="s">
        <v>48</v>
      </c>
      <c r="F16" s="11"/>
    </row>
    <row r="17" spans="1:6" ht="15" customHeight="1">
      <c r="A17" s="10" t="s">
        <v>5</v>
      </c>
      <c r="B17" s="9" t="s">
        <v>49</v>
      </c>
      <c r="C17" s="13"/>
      <c r="D17" s="12" t="s">
        <v>50</v>
      </c>
      <c r="E17" s="9" t="s">
        <v>51</v>
      </c>
      <c r="F17" s="11"/>
    </row>
    <row r="18" spans="1:6" ht="15" customHeight="1">
      <c r="A18" s="10" t="s">
        <v>5</v>
      </c>
      <c r="B18" s="9" t="s">
        <v>52</v>
      </c>
      <c r="C18" s="13"/>
      <c r="D18" s="12" t="s">
        <v>53</v>
      </c>
      <c r="E18" s="9" t="s">
        <v>54</v>
      </c>
      <c r="F18" s="11"/>
    </row>
    <row r="19" spans="1:6" ht="15" customHeight="1">
      <c r="A19" s="10" t="s">
        <v>5</v>
      </c>
      <c r="B19" s="9" t="s">
        <v>55</v>
      </c>
      <c r="C19" s="13"/>
      <c r="D19" s="12" t="s">
        <v>56</v>
      </c>
      <c r="E19" s="9" t="s">
        <v>57</v>
      </c>
      <c r="F19" s="11"/>
    </row>
    <row r="20" spans="1:6" ht="15" customHeight="1">
      <c r="A20" s="10" t="s">
        <v>5</v>
      </c>
      <c r="B20" s="9" t="s">
        <v>58</v>
      </c>
      <c r="C20" s="13"/>
      <c r="D20" s="12" t="s">
        <v>59</v>
      </c>
      <c r="E20" s="9" t="s">
        <v>60</v>
      </c>
      <c r="F20" s="11"/>
    </row>
    <row r="21" spans="1:6" ht="15" customHeight="1">
      <c r="A21" s="10" t="s">
        <v>5</v>
      </c>
      <c r="B21" s="9" t="s">
        <v>61</v>
      </c>
      <c r="C21" s="13"/>
      <c r="D21" s="12" t="s">
        <v>62</v>
      </c>
      <c r="E21" s="9" t="s">
        <v>63</v>
      </c>
      <c r="F21" s="11"/>
    </row>
    <row r="22" spans="1:6" ht="15" customHeight="1">
      <c r="A22" s="10" t="s">
        <v>5</v>
      </c>
      <c r="B22" s="9" t="s">
        <v>64</v>
      </c>
      <c r="C22" s="13"/>
      <c r="D22" s="12" t="s">
        <v>65</v>
      </c>
      <c r="E22" s="9" t="s">
        <v>66</v>
      </c>
      <c r="F22" s="11"/>
    </row>
    <row r="23" spans="1:6" ht="15" customHeight="1">
      <c r="A23" s="10" t="s">
        <v>5</v>
      </c>
      <c r="B23" s="9" t="s">
        <v>67</v>
      </c>
      <c r="C23" s="13"/>
      <c r="D23" s="12" t="s">
        <v>68</v>
      </c>
      <c r="E23" s="9" t="s">
        <v>69</v>
      </c>
      <c r="F23" s="11"/>
    </row>
    <row r="24" spans="1:6" ht="15" customHeight="1">
      <c r="A24" s="10" t="s">
        <v>5</v>
      </c>
      <c r="B24" s="9" t="s">
        <v>70</v>
      </c>
      <c r="C24" s="13"/>
      <c r="D24" s="12" t="s">
        <v>71</v>
      </c>
      <c r="E24" s="9" t="s">
        <v>72</v>
      </c>
      <c r="F24" s="11"/>
    </row>
    <row r="25" spans="1:6" ht="15" customHeight="1">
      <c r="A25" s="10" t="s">
        <v>5</v>
      </c>
      <c r="B25" s="9" t="s">
        <v>73</v>
      </c>
      <c r="C25" s="13"/>
      <c r="D25" s="12" t="s">
        <v>74</v>
      </c>
      <c r="E25" s="9" t="s">
        <v>75</v>
      </c>
      <c r="F25" s="11">
        <v>485.62</v>
      </c>
    </row>
    <row r="26" spans="1:6" ht="15" customHeight="1">
      <c r="A26" s="10" t="s">
        <v>5</v>
      </c>
      <c r="B26" s="9" t="s">
        <v>76</v>
      </c>
      <c r="C26" s="13"/>
      <c r="D26" s="12" t="s">
        <v>77</v>
      </c>
      <c r="E26" s="9" t="s">
        <v>78</v>
      </c>
      <c r="F26" s="11"/>
    </row>
    <row r="27" spans="1:6" ht="15" customHeight="1">
      <c r="A27" s="10" t="s">
        <v>5</v>
      </c>
      <c r="B27" s="9" t="s">
        <v>79</v>
      </c>
      <c r="C27" s="13"/>
      <c r="D27" s="12" t="s">
        <v>80</v>
      </c>
      <c r="E27" s="9" t="s">
        <v>81</v>
      </c>
      <c r="F27" s="11"/>
    </row>
    <row r="28" spans="1:6" ht="15" customHeight="1">
      <c r="A28" s="10" t="s">
        <v>5</v>
      </c>
      <c r="B28" s="9" t="s">
        <v>82</v>
      </c>
      <c r="C28" s="13"/>
      <c r="D28" s="12" t="s">
        <v>83</v>
      </c>
      <c r="E28" s="9" t="s">
        <v>84</v>
      </c>
      <c r="F28" s="11"/>
    </row>
    <row r="29" spans="1:6" ht="15" customHeight="1">
      <c r="A29" s="10" t="s">
        <v>5</v>
      </c>
      <c r="B29" s="9" t="s">
        <v>85</v>
      </c>
      <c r="C29" s="13"/>
      <c r="D29" s="12" t="s">
        <v>86</v>
      </c>
      <c r="E29" s="9" t="s">
        <v>87</v>
      </c>
      <c r="F29" s="11"/>
    </row>
    <row r="30" spans="1:6" ht="15" customHeight="1">
      <c r="A30" s="10" t="s">
        <v>5</v>
      </c>
      <c r="B30" s="9" t="s">
        <v>88</v>
      </c>
      <c r="C30" s="13"/>
      <c r="D30" s="12" t="s">
        <v>89</v>
      </c>
      <c r="E30" s="9" t="s">
        <v>90</v>
      </c>
      <c r="F30" s="11"/>
    </row>
    <row r="31" spans="1:6" ht="15" customHeight="1">
      <c r="A31" s="10" t="s">
        <v>5</v>
      </c>
      <c r="B31" s="9" t="s">
        <v>91</v>
      </c>
      <c r="C31" s="13"/>
      <c r="D31" s="12" t="s">
        <v>92</v>
      </c>
      <c r="E31" s="9" t="s">
        <v>93</v>
      </c>
      <c r="F31" s="11"/>
    </row>
    <row r="32" spans="1:6" ht="15" customHeight="1">
      <c r="A32" s="10" t="s">
        <v>5</v>
      </c>
      <c r="B32" s="9" t="s">
        <v>94</v>
      </c>
      <c r="C32" s="13"/>
      <c r="D32" s="12" t="s">
        <v>95</v>
      </c>
      <c r="E32" s="9" t="s">
        <v>96</v>
      </c>
      <c r="F32" s="11"/>
    </row>
    <row r="33" spans="1:6" ht="15" customHeight="1">
      <c r="A33" s="14" t="s">
        <v>97</v>
      </c>
      <c r="B33" s="9" t="s">
        <v>98</v>
      </c>
      <c r="C33" s="11">
        <v>23709.38</v>
      </c>
      <c r="D33" s="15" t="s">
        <v>99</v>
      </c>
      <c r="E33" s="9" t="s">
        <v>100</v>
      </c>
      <c r="F33" s="16">
        <f>F11+F12+F14+F15+F25</f>
        <v>23796.429999999997</v>
      </c>
    </row>
    <row r="34" spans="1:6" ht="15" customHeight="1">
      <c r="A34" s="10" t="s">
        <v>101</v>
      </c>
      <c r="B34" s="9" t="s">
        <v>102</v>
      </c>
      <c r="C34" s="11"/>
      <c r="D34" s="12" t="s">
        <v>103</v>
      </c>
      <c r="E34" s="9" t="s">
        <v>104</v>
      </c>
      <c r="F34" s="12" t="s">
        <v>5</v>
      </c>
    </row>
    <row r="35" spans="1:6" ht="15" customHeight="1">
      <c r="A35" s="10" t="s">
        <v>105</v>
      </c>
      <c r="B35" s="9" t="s">
        <v>106</v>
      </c>
      <c r="C35" s="11">
        <v>5392.02</v>
      </c>
      <c r="D35" s="12" t="s">
        <v>107</v>
      </c>
      <c r="E35" s="9" t="s">
        <v>108</v>
      </c>
      <c r="F35" s="16">
        <v>5304.97</v>
      </c>
    </row>
    <row r="36" spans="1:6" ht="15" customHeight="1">
      <c r="A36" s="10" t="s">
        <v>5</v>
      </c>
      <c r="B36" s="9" t="s">
        <v>109</v>
      </c>
      <c r="C36" s="13"/>
      <c r="D36" s="12" t="s">
        <v>5</v>
      </c>
      <c r="E36" s="9" t="s">
        <v>110</v>
      </c>
      <c r="F36" s="16" t="s">
        <v>5</v>
      </c>
    </row>
    <row r="37" spans="1:6" ht="15" customHeight="1">
      <c r="A37" s="17" t="s">
        <v>111</v>
      </c>
      <c r="B37" s="18" t="s">
        <v>112</v>
      </c>
      <c r="C37" s="19">
        <v>29101.4</v>
      </c>
      <c r="D37" s="17" t="s">
        <v>111</v>
      </c>
      <c r="E37" s="18" t="s">
        <v>113</v>
      </c>
      <c r="F37" s="19">
        <v>29101.4</v>
      </c>
    </row>
    <row r="38" spans="1:6" ht="15" customHeight="1">
      <c r="A38" s="184" t="s">
        <v>114</v>
      </c>
      <c r="B38" s="185" t="s">
        <v>5</v>
      </c>
      <c r="C38" s="185" t="s">
        <v>5</v>
      </c>
      <c r="D38" s="185" t="s">
        <v>5</v>
      </c>
      <c r="E38" s="185" t="s">
        <v>5</v>
      </c>
      <c r="F38" s="185" t="s">
        <v>5</v>
      </c>
    </row>
    <row r="39" ht="12.75">
      <c r="A39" t="s">
        <v>115</v>
      </c>
    </row>
    <row r="40" ht="14.25">
      <c r="F40" s="21" t="s">
        <v>116</v>
      </c>
    </row>
  </sheetData>
  <sheetProtection/>
  <mergeCells count="21">
    <mergeCell ref="A1:F1"/>
    <mergeCell ref="A4:C4"/>
    <mergeCell ref="D4:F4"/>
    <mergeCell ref="A38:C38"/>
  </mergeCells>
  <printOptions/>
  <pageMargins left="0.7513888888888889" right="0.7513888888888889" top="0.2125" bottom="0.2125" header="0.5" footer="0.5"/>
  <pageSetup horizontalDpi="600" verticalDpi="600" orientation="landscape" paperSize="9" scale="93"/>
</worksheet>
</file>

<file path=xl/worksheets/sheet10.xml><?xml version="1.0" encoding="utf-8"?>
<worksheet xmlns="http://schemas.openxmlformats.org/spreadsheetml/2006/main" xmlns:r="http://schemas.openxmlformats.org/officeDocument/2006/relationships">
  <dimension ref="A1:F40"/>
  <sheetViews>
    <sheetView view="pageBreakPreview" zoomScaleSheetLayoutView="100" workbookViewId="0" topLeftCell="A1">
      <selection activeCell="K11" sqref="K11"/>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s>
  <sheetData>
    <row r="1" spans="1:6" ht="20.25">
      <c r="A1" s="1" t="s">
        <v>354</v>
      </c>
      <c r="B1" s="1"/>
      <c r="C1" s="1"/>
      <c r="D1" s="1"/>
      <c r="E1" s="1"/>
      <c r="F1" s="1"/>
    </row>
    <row r="2" spans="1:6" ht="12.75">
      <c r="A2" s="2"/>
      <c r="B2" s="2"/>
      <c r="C2" s="2"/>
      <c r="D2" s="2"/>
      <c r="E2" s="2"/>
      <c r="F2" s="3" t="s">
        <v>355</v>
      </c>
    </row>
    <row r="3" spans="1:6" ht="12.75">
      <c r="A3" s="4" t="str">
        <f>'收入支出决算总表（公开01表）'!A3</f>
        <v>部门：贵州省遵义职业技术学院</v>
      </c>
      <c r="B3" s="2"/>
      <c r="C3" s="2"/>
      <c r="D3" s="2"/>
      <c r="E3" s="2"/>
      <c r="F3" s="5" t="s">
        <v>3</v>
      </c>
    </row>
    <row r="4" spans="1:6" ht="15" customHeight="1">
      <c r="A4" s="6" t="s">
        <v>4</v>
      </c>
      <c r="B4" s="7"/>
      <c r="C4" s="7"/>
      <c r="D4" s="7" t="s">
        <v>6</v>
      </c>
      <c r="E4" s="7"/>
      <c r="F4" s="7"/>
    </row>
    <row r="5" spans="1:6" ht="15" customHeight="1">
      <c r="A5" s="8" t="s">
        <v>7</v>
      </c>
      <c r="B5" s="9" t="s">
        <v>8</v>
      </c>
      <c r="C5" s="9" t="s">
        <v>9</v>
      </c>
      <c r="D5" s="9" t="s">
        <v>7</v>
      </c>
      <c r="E5" s="9" t="s">
        <v>8</v>
      </c>
      <c r="F5" s="9" t="s">
        <v>9</v>
      </c>
    </row>
    <row r="6" spans="1:6" ht="15" customHeight="1">
      <c r="A6" s="8" t="s">
        <v>10</v>
      </c>
      <c r="B6" s="9" t="s">
        <v>5</v>
      </c>
      <c r="C6" s="9">
        <v>1</v>
      </c>
      <c r="D6" s="9" t="s">
        <v>10</v>
      </c>
      <c r="E6" s="9" t="s">
        <v>5</v>
      </c>
      <c r="F6" s="9">
        <v>2</v>
      </c>
    </row>
    <row r="7" spans="1:6" ht="15" customHeight="1">
      <c r="A7" s="10" t="s">
        <v>356</v>
      </c>
      <c r="B7" s="9" t="s">
        <v>12</v>
      </c>
      <c r="C7" s="11"/>
      <c r="D7" s="12" t="s">
        <v>13</v>
      </c>
      <c r="E7" s="9" t="s">
        <v>14</v>
      </c>
      <c r="F7" s="11"/>
    </row>
    <row r="8" spans="1:6" ht="15" customHeight="1">
      <c r="A8" s="10" t="s">
        <v>357</v>
      </c>
      <c r="B8" s="9" t="s">
        <v>16</v>
      </c>
      <c r="C8" s="11"/>
      <c r="D8" s="12" t="s">
        <v>17</v>
      </c>
      <c r="E8" s="9" t="s">
        <v>18</v>
      </c>
      <c r="F8" s="11"/>
    </row>
    <row r="9" spans="1:6" ht="15" customHeight="1">
      <c r="A9" s="10" t="s">
        <v>358</v>
      </c>
      <c r="B9" s="9" t="s">
        <v>20</v>
      </c>
      <c r="C9" s="11">
        <v>740.77</v>
      </c>
      <c r="D9" s="12" t="s">
        <v>21</v>
      </c>
      <c r="E9" s="9" t="s">
        <v>22</v>
      </c>
      <c r="F9" s="11"/>
    </row>
    <row r="10" spans="1:6" ht="15" customHeight="1">
      <c r="A10" s="10"/>
      <c r="B10" s="9" t="s">
        <v>24</v>
      </c>
      <c r="C10" s="11"/>
      <c r="D10" s="12" t="s">
        <v>25</v>
      </c>
      <c r="E10" s="9" t="s">
        <v>26</v>
      </c>
      <c r="F10" s="11"/>
    </row>
    <row r="11" spans="1:6" ht="15" customHeight="1">
      <c r="A11" s="10"/>
      <c r="B11" s="9" t="s">
        <v>28</v>
      </c>
      <c r="C11" s="11"/>
      <c r="D11" s="12" t="s">
        <v>29</v>
      </c>
      <c r="E11" s="9" t="s">
        <v>30</v>
      </c>
      <c r="F11" s="11">
        <v>4023.24</v>
      </c>
    </row>
    <row r="12" spans="1:6" ht="15" customHeight="1">
      <c r="A12" s="10"/>
      <c r="B12" s="9" t="s">
        <v>32</v>
      </c>
      <c r="C12" s="11"/>
      <c r="D12" s="12" t="s">
        <v>33</v>
      </c>
      <c r="E12" s="9" t="s">
        <v>34</v>
      </c>
      <c r="F12" s="11"/>
    </row>
    <row r="13" spans="1:6" ht="15" customHeight="1">
      <c r="A13" s="10"/>
      <c r="B13" s="9" t="s">
        <v>36</v>
      </c>
      <c r="C13" s="11"/>
      <c r="D13" s="12" t="s">
        <v>37</v>
      </c>
      <c r="E13" s="9" t="s">
        <v>38</v>
      </c>
      <c r="F13" s="11"/>
    </row>
    <row r="14" spans="1:6" ht="15" customHeight="1">
      <c r="A14" s="10"/>
      <c r="B14" s="9" t="s">
        <v>40</v>
      </c>
      <c r="C14" s="11"/>
      <c r="D14" s="12" t="s">
        <v>41</v>
      </c>
      <c r="E14" s="9" t="s">
        <v>42</v>
      </c>
      <c r="F14" s="11"/>
    </row>
    <row r="15" spans="1:6" ht="15" customHeight="1">
      <c r="A15" s="10" t="s">
        <v>5</v>
      </c>
      <c r="B15" s="9" t="s">
        <v>43</v>
      </c>
      <c r="C15" s="13"/>
      <c r="D15" s="12" t="s">
        <v>44</v>
      </c>
      <c r="E15" s="9" t="s">
        <v>45</v>
      </c>
      <c r="F15" s="11"/>
    </row>
    <row r="16" spans="1:6" ht="15" customHeight="1">
      <c r="A16" s="10" t="s">
        <v>5</v>
      </c>
      <c r="B16" s="9" t="s">
        <v>46</v>
      </c>
      <c r="C16" s="13"/>
      <c r="D16" s="12" t="s">
        <v>47</v>
      </c>
      <c r="E16" s="9" t="s">
        <v>48</v>
      </c>
      <c r="F16" s="11"/>
    </row>
    <row r="17" spans="1:6" ht="15" customHeight="1">
      <c r="A17" s="10" t="s">
        <v>5</v>
      </c>
      <c r="B17" s="9" t="s">
        <v>49</v>
      </c>
      <c r="C17" s="13"/>
      <c r="D17" s="12" t="s">
        <v>50</v>
      </c>
      <c r="E17" s="9" t="s">
        <v>51</v>
      </c>
      <c r="F17" s="11"/>
    </row>
    <row r="18" spans="1:6" ht="15" customHeight="1">
      <c r="A18" s="10" t="s">
        <v>5</v>
      </c>
      <c r="B18" s="9" t="s">
        <v>52</v>
      </c>
      <c r="C18" s="13"/>
      <c r="D18" s="12" t="s">
        <v>53</v>
      </c>
      <c r="E18" s="9" t="s">
        <v>54</v>
      </c>
      <c r="F18" s="11"/>
    </row>
    <row r="19" spans="1:6" ht="15" customHeight="1">
      <c r="A19" s="10" t="s">
        <v>5</v>
      </c>
      <c r="B19" s="9" t="s">
        <v>55</v>
      </c>
      <c r="C19" s="13"/>
      <c r="D19" s="12" t="s">
        <v>56</v>
      </c>
      <c r="E19" s="9" t="s">
        <v>57</v>
      </c>
      <c r="F19" s="11"/>
    </row>
    <row r="20" spans="1:6" ht="15" customHeight="1">
      <c r="A20" s="10" t="s">
        <v>5</v>
      </c>
      <c r="B20" s="9" t="s">
        <v>58</v>
      </c>
      <c r="C20" s="13"/>
      <c r="D20" s="12" t="s">
        <v>59</v>
      </c>
      <c r="E20" s="9" t="s">
        <v>60</v>
      </c>
      <c r="F20" s="11"/>
    </row>
    <row r="21" spans="1:6" ht="15" customHeight="1">
      <c r="A21" s="10" t="s">
        <v>5</v>
      </c>
      <c r="B21" s="9" t="s">
        <v>61</v>
      </c>
      <c r="C21" s="13"/>
      <c r="D21" s="12" t="s">
        <v>62</v>
      </c>
      <c r="E21" s="9" t="s">
        <v>63</v>
      </c>
      <c r="F21" s="11"/>
    </row>
    <row r="22" spans="1:6" ht="15" customHeight="1">
      <c r="A22" s="10" t="s">
        <v>5</v>
      </c>
      <c r="B22" s="9" t="s">
        <v>64</v>
      </c>
      <c r="C22" s="13"/>
      <c r="D22" s="12" t="s">
        <v>65</v>
      </c>
      <c r="E22" s="9" t="s">
        <v>66</v>
      </c>
      <c r="F22" s="11"/>
    </row>
    <row r="23" spans="1:6" ht="15" customHeight="1">
      <c r="A23" s="10" t="s">
        <v>5</v>
      </c>
      <c r="B23" s="9" t="s">
        <v>67</v>
      </c>
      <c r="C23" s="13"/>
      <c r="D23" s="12" t="s">
        <v>68</v>
      </c>
      <c r="E23" s="9" t="s">
        <v>69</v>
      </c>
      <c r="F23" s="11"/>
    </row>
    <row r="24" spans="1:6" ht="15" customHeight="1">
      <c r="A24" s="10" t="s">
        <v>5</v>
      </c>
      <c r="B24" s="9" t="s">
        <v>70</v>
      </c>
      <c r="C24" s="13"/>
      <c r="D24" s="12" t="s">
        <v>71</v>
      </c>
      <c r="E24" s="9" t="s">
        <v>72</v>
      </c>
      <c r="F24" s="11"/>
    </row>
    <row r="25" spans="1:6" ht="15" customHeight="1">
      <c r="A25" s="10" t="s">
        <v>5</v>
      </c>
      <c r="B25" s="9" t="s">
        <v>73</v>
      </c>
      <c r="C25" s="13"/>
      <c r="D25" s="12" t="s">
        <v>74</v>
      </c>
      <c r="E25" s="9" t="s">
        <v>75</v>
      </c>
      <c r="F25" s="11"/>
    </row>
    <row r="26" spans="1:6" ht="15" customHeight="1">
      <c r="A26" s="10" t="s">
        <v>5</v>
      </c>
      <c r="B26" s="9" t="s">
        <v>76</v>
      </c>
      <c r="C26" s="13"/>
      <c r="D26" s="12" t="s">
        <v>77</v>
      </c>
      <c r="E26" s="9" t="s">
        <v>78</v>
      </c>
      <c r="F26" s="11"/>
    </row>
    <row r="27" spans="1:6" ht="15" customHeight="1">
      <c r="A27" s="10" t="s">
        <v>5</v>
      </c>
      <c r="B27" s="9" t="s">
        <v>79</v>
      </c>
      <c r="C27" s="13"/>
      <c r="D27" s="12" t="s">
        <v>80</v>
      </c>
      <c r="E27" s="9" t="s">
        <v>81</v>
      </c>
      <c r="F27" s="11"/>
    </row>
    <row r="28" spans="1:6" ht="15" customHeight="1">
      <c r="A28" s="10" t="s">
        <v>5</v>
      </c>
      <c r="B28" s="9" t="s">
        <v>82</v>
      </c>
      <c r="C28" s="13"/>
      <c r="D28" s="12" t="s">
        <v>83</v>
      </c>
      <c r="E28" s="9" t="s">
        <v>84</v>
      </c>
      <c r="F28" s="11"/>
    </row>
    <row r="29" spans="1:6" ht="15" customHeight="1">
      <c r="A29" s="10" t="s">
        <v>5</v>
      </c>
      <c r="B29" s="9" t="s">
        <v>85</v>
      </c>
      <c r="C29" s="13"/>
      <c r="D29" s="12" t="s">
        <v>86</v>
      </c>
      <c r="E29" s="9" t="s">
        <v>87</v>
      </c>
      <c r="F29" s="11"/>
    </row>
    <row r="30" spans="1:6" ht="15" customHeight="1">
      <c r="A30" s="10" t="s">
        <v>5</v>
      </c>
      <c r="B30" s="9" t="s">
        <v>88</v>
      </c>
      <c r="C30" s="13"/>
      <c r="D30" s="12" t="s">
        <v>89</v>
      </c>
      <c r="E30" s="9" t="s">
        <v>90</v>
      </c>
      <c r="F30" s="11"/>
    </row>
    <row r="31" spans="1:6" ht="15" customHeight="1">
      <c r="A31" s="10" t="s">
        <v>5</v>
      </c>
      <c r="B31" s="9" t="s">
        <v>91</v>
      </c>
      <c r="C31" s="13"/>
      <c r="D31" s="12" t="s">
        <v>92</v>
      </c>
      <c r="E31" s="9" t="s">
        <v>93</v>
      </c>
      <c r="F31" s="11"/>
    </row>
    <row r="32" spans="1:6" ht="15" customHeight="1">
      <c r="A32" s="10" t="s">
        <v>5</v>
      </c>
      <c r="B32" s="9" t="s">
        <v>94</v>
      </c>
      <c r="C32" s="13"/>
      <c r="D32" s="12" t="s">
        <v>95</v>
      </c>
      <c r="E32" s="9" t="s">
        <v>96</v>
      </c>
      <c r="F32" s="11"/>
    </row>
    <row r="33" spans="1:6" ht="15" customHeight="1">
      <c r="A33" s="14" t="s">
        <v>97</v>
      </c>
      <c r="B33" s="9" t="s">
        <v>98</v>
      </c>
      <c r="C33" s="11">
        <v>740.77</v>
      </c>
      <c r="D33" s="15" t="s">
        <v>99</v>
      </c>
      <c r="E33" s="9" t="s">
        <v>100</v>
      </c>
      <c r="F33" s="16">
        <f>SUM(F11:F32)</f>
        <v>4023.24</v>
      </c>
    </row>
    <row r="34" spans="1:6" ht="15" customHeight="1">
      <c r="A34" s="10" t="s">
        <v>101</v>
      </c>
      <c r="B34" s="9" t="s">
        <v>102</v>
      </c>
      <c r="C34" s="11"/>
      <c r="D34" s="12" t="s">
        <v>103</v>
      </c>
      <c r="E34" s="9" t="s">
        <v>104</v>
      </c>
      <c r="F34" s="16" t="s">
        <v>5</v>
      </c>
    </row>
    <row r="35" spans="1:6" ht="15" customHeight="1">
      <c r="A35" s="10" t="s">
        <v>105</v>
      </c>
      <c r="B35" s="9" t="s">
        <v>106</v>
      </c>
      <c r="C35" s="11">
        <v>4843</v>
      </c>
      <c r="D35" s="12" t="s">
        <v>107</v>
      </c>
      <c r="E35" s="9" t="s">
        <v>108</v>
      </c>
      <c r="F35" s="16">
        <f>C37-F33</f>
        <v>1560.5300000000007</v>
      </c>
    </row>
    <row r="36" spans="1:6" ht="15" customHeight="1">
      <c r="A36" s="10" t="s">
        <v>5</v>
      </c>
      <c r="B36" s="9" t="s">
        <v>109</v>
      </c>
      <c r="C36" s="13"/>
      <c r="D36" s="12" t="s">
        <v>5</v>
      </c>
      <c r="E36" s="9" t="s">
        <v>110</v>
      </c>
      <c r="F36" s="16" t="s">
        <v>5</v>
      </c>
    </row>
    <row r="37" spans="1:6" ht="15" customHeight="1">
      <c r="A37" s="17" t="s">
        <v>111</v>
      </c>
      <c r="B37" s="18" t="s">
        <v>112</v>
      </c>
      <c r="C37" s="19">
        <f>C33+C35</f>
        <v>5583.77</v>
      </c>
      <c r="D37" s="15" t="s">
        <v>111</v>
      </c>
      <c r="E37" s="9" t="s">
        <v>113</v>
      </c>
      <c r="F37" s="16">
        <f>F33+F35</f>
        <v>5583.77</v>
      </c>
    </row>
    <row r="38" spans="1:6" ht="15" customHeight="1">
      <c r="A38" s="20" t="s">
        <v>114</v>
      </c>
      <c r="B38" s="20"/>
      <c r="C38" s="20"/>
      <c r="D38" s="20" t="s">
        <v>5</v>
      </c>
      <c r="E38" s="20" t="s">
        <v>5</v>
      </c>
      <c r="F38" s="20" t="s">
        <v>5</v>
      </c>
    </row>
    <row r="39" ht="12.75">
      <c r="A39" t="s">
        <v>359</v>
      </c>
    </row>
    <row r="40" ht="14.25">
      <c r="F40" s="21"/>
    </row>
  </sheetData>
  <sheetProtection/>
  <mergeCells count="4">
    <mergeCell ref="A1:F1"/>
    <mergeCell ref="A4:C4"/>
    <mergeCell ref="D4:F4"/>
    <mergeCell ref="A38:C38"/>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K43"/>
  <sheetViews>
    <sheetView view="pageBreakPreview" zoomScale="60" workbookViewId="0" topLeftCell="A1">
      <selection activeCell="T24" sqref="T24"/>
    </sheetView>
  </sheetViews>
  <sheetFormatPr defaultColWidth="9.140625" defaultRowHeight="12.75"/>
  <cols>
    <col min="1" max="1" width="9.57421875" style="0" customWidth="1"/>
    <col min="2" max="3" width="3.7109375" style="0" customWidth="1"/>
    <col min="4" max="4" width="39.00390625" style="0" customWidth="1"/>
    <col min="5" max="7" width="13.57421875" style="0" customWidth="1"/>
    <col min="8" max="9" width="9.28125" style="0" customWidth="1"/>
    <col min="10" max="10" width="17.8515625" style="0" customWidth="1"/>
    <col min="11" max="11" width="15.140625" style="0" customWidth="1"/>
    <col min="12" max="12" width="9.7109375" style="0" bestFit="1" customWidth="1"/>
    <col min="13" max="13" width="12.8515625" style="0" bestFit="1" customWidth="1"/>
  </cols>
  <sheetData>
    <row r="1" spans="1:11" ht="27">
      <c r="A1" s="150" t="s">
        <v>117</v>
      </c>
      <c r="B1" s="150"/>
      <c r="C1" s="150"/>
      <c r="D1" s="150"/>
      <c r="E1" s="150"/>
      <c r="F1" s="150"/>
      <c r="G1" s="150"/>
      <c r="H1" s="150"/>
      <c r="I1" s="150"/>
      <c r="J1" s="150"/>
      <c r="K1" s="150"/>
    </row>
    <row r="2" spans="1:11" s="149" customFormat="1" ht="12.75">
      <c r="A2" s="175"/>
      <c r="B2" s="175"/>
      <c r="C2" s="175"/>
      <c r="D2" s="175"/>
      <c r="E2" s="175"/>
      <c r="F2" s="175"/>
      <c r="G2" s="175"/>
      <c r="H2" s="175"/>
      <c r="I2" s="175"/>
      <c r="J2" s="175"/>
      <c r="K2" s="168" t="s">
        <v>118</v>
      </c>
    </row>
    <row r="3" spans="1:11" s="149" customFormat="1" ht="12.75">
      <c r="A3" s="4" t="str">
        <f>'收入支出决算总表（公开01表）'!A3</f>
        <v>部门：贵州省遵义职业技术学院</v>
      </c>
      <c r="B3" s="2"/>
      <c r="C3" s="2"/>
      <c r="D3" s="2"/>
      <c r="E3" s="2"/>
      <c r="F3" s="2"/>
      <c r="G3" s="176" t="s">
        <v>119</v>
      </c>
      <c r="H3" s="2"/>
      <c r="I3" s="2"/>
      <c r="J3" s="2"/>
      <c r="K3" s="5" t="s">
        <v>3</v>
      </c>
    </row>
    <row r="4" spans="1:11" ht="15" customHeight="1">
      <c r="A4" s="177" t="s">
        <v>7</v>
      </c>
      <c r="B4" s="177" t="s">
        <v>5</v>
      </c>
      <c r="C4" s="177" t="s">
        <v>5</v>
      </c>
      <c r="D4" s="177" t="s">
        <v>5</v>
      </c>
      <c r="E4" s="178" t="s">
        <v>97</v>
      </c>
      <c r="F4" s="178" t="s">
        <v>120</v>
      </c>
      <c r="G4" s="178" t="s">
        <v>121</v>
      </c>
      <c r="H4" s="179" t="s">
        <v>122</v>
      </c>
      <c r="I4" s="178" t="s">
        <v>123</v>
      </c>
      <c r="J4" s="178" t="s">
        <v>124</v>
      </c>
      <c r="K4" s="178" t="s">
        <v>125</v>
      </c>
    </row>
    <row r="5" spans="1:11" ht="15" customHeight="1">
      <c r="A5" s="178" t="s">
        <v>126</v>
      </c>
      <c r="B5" s="178" t="s">
        <v>5</v>
      </c>
      <c r="C5" s="178" t="s">
        <v>5</v>
      </c>
      <c r="D5" s="177" t="s">
        <v>127</v>
      </c>
      <c r="E5" s="178" t="s">
        <v>5</v>
      </c>
      <c r="F5" s="178" t="s">
        <v>5</v>
      </c>
      <c r="G5" s="178" t="s">
        <v>5</v>
      </c>
      <c r="H5" s="179"/>
      <c r="I5" s="178" t="s">
        <v>5</v>
      </c>
      <c r="J5" s="178" t="s">
        <v>5</v>
      </c>
      <c r="K5" s="178" t="s">
        <v>128</v>
      </c>
    </row>
    <row r="6" spans="1:11" ht="15" customHeight="1">
      <c r="A6" s="178" t="s">
        <v>5</v>
      </c>
      <c r="B6" s="178" t="s">
        <v>5</v>
      </c>
      <c r="C6" s="178" t="s">
        <v>5</v>
      </c>
      <c r="D6" s="177" t="s">
        <v>5</v>
      </c>
      <c r="E6" s="178" t="s">
        <v>5</v>
      </c>
      <c r="F6" s="178" t="s">
        <v>5</v>
      </c>
      <c r="G6" s="178" t="s">
        <v>5</v>
      </c>
      <c r="H6" s="179"/>
      <c r="I6" s="178" t="s">
        <v>5</v>
      </c>
      <c r="J6" s="178" t="s">
        <v>5</v>
      </c>
      <c r="K6" s="178" t="s">
        <v>5</v>
      </c>
    </row>
    <row r="7" spans="1:11" ht="15" customHeight="1">
      <c r="A7" s="178" t="s">
        <v>5</v>
      </c>
      <c r="B7" s="178" t="s">
        <v>5</v>
      </c>
      <c r="C7" s="178" t="s">
        <v>5</v>
      </c>
      <c r="D7" s="177" t="s">
        <v>5</v>
      </c>
      <c r="E7" s="178" t="s">
        <v>5</v>
      </c>
      <c r="F7" s="178" t="s">
        <v>5</v>
      </c>
      <c r="G7" s="178" t="s">
        <v>5</v>
      </c>
      <c r="H7" s="179"/>
      <c r="I7" s="178" t="s">
        <v>5</v>
      </c>
      <c r="J7" s="178" t="s">
        <v>5</v>
      </c>
      <c r="K7" s="178" t="s">
        <v>5</v>
      </c>
    </row>
    <row r="8" spans="1:11" ht="18" customHeight="1">
      <c r="A8" s="177" t="s">
        <v>129</v>
      </c>
      <c r="B8" s="177" t="s">
        <v>130</v>
      </c>
      <c r="C8" s="177" t="s">
        <v>131</v>
      </c>
      <c r="D8" s="177" t="s">
        <v>10</v>
      </c>
      <c r="E8" s="178" t="s">
        <v>12</v>
      </c>
      <c r="F8" s="178" t="s">
        <v>16</v>
      </c>
      <c r="G8" s="178" t="s">
        <v>20</v>
      </c>
      <c r="H8" s="178" t="s">
        <v>24</v>
      </c>
      <c r="I8" s="178" t="s">
        <v>28</v>
      </c>
      <c r="J8" s="178" t="s">
        <v>32</v>
      </c>
      <c r="K8" s="178" t="s">
        <v>36</v>
      </c>
    </row>
    <row r="9" spans="1:11" ht="15" customHeight="1">
      <c r="A9" s="177" t="s">
        <v>5</v>
      </c>
      <c r="B9" s="177" t="s">
        <v>5</v>
      </c>
      <c r="C9" s="177" t="s">
        <v>5</v>
      </c>
      <c r="D9" s="177" t="s">
        <v>111</v>
      </c>
      <c r="E9" s="173">
        <v>23709.38</v>
      </c>
      <c r="F9" s="173">
        <v>22968.61</v>
      </c>
      <c r="G9" s="173"/>
      <c r="H9" s="173"/>
      <c r="I9" s="173"/>
      <c r="J9" s="173"/>
      <c r="K9" s="173">
        <v>740.77</v>
      </c>
    </row>
    <row r="10" spans="1:11" ht="18.75" customHeight="1">
      <c r="A10" s="129" t="s">
        <v>132</v>
      </c>
      <c r="B10" s="129"/>
      <c r="C10" s="129"/>
      <c r="D10" s="129" t="s">
        <v>133</v>
      </c>
      <c r="E10" s="173">
        <v>22516.41</v>
      </c>
      <c r="F10" s="173">
        <v>21775.64</v>
      </c>
      <c r="G10" s="173"/>
      <c r="H10" s="173"/>
      <c r="I10" s="173"/>
      <c r="J10" s="173"/>
      <c r="K10" s="173">
        <v>740.77</v>
      </c>
    </row>
    <row r="11" spans="1:11" ht="18.75" customHeight="1">
      <c r="A11" s="129" t="s">
        <v>134</v>
      </c>
      <c r="B11" s="129"/>
      <c r="C11" s="129"/>
      <c r="D11" s="129" t="s">
        <v>135</v>
      </c>
      <c r="E11" s="173">
        <v>1041.28</v>
      </c>
      <c r="F11" s="173">
        <v>1041.28</v>
      </c>
      <c r="G11" s="173"/>
      <c r="H11" s="173"/>
      <c r="I11" s="173"/>
      <c r="J11" s="173"/>
      <c r="K11" s="173"/>
    </row>
    <row r="12" spans="1:11" ht="18.75" customHeight="1">
      <c r="A12" s="129" t="s">
        <v>136</v>
      </c>
      <c r="B12" s="129"/>
      <c r="C12" s="129"/>
      <c r="D12" s="129" t="s">
        <v>137</v>
      </c>
      <c r="E12" s="173">
        <v>1035.94</v>
      </c>
      <c r="F12" s="173">
        <v>1035.94</v>
      </c>
      <c r="G12" s="173"/>
      <c r="H12" s="173"/>
      <c r="I12" s="173"/>
      <c r="J12" s="173"/>
      <c r="K12" s="173"/>
    </row>
    <row r="13" spans="1:11" ht="18.75" customHeight="1">
      <c r="A13" s="129" t="s">
        <v>138</v>
      </c>
      <c r="B13" s="129"/>
      <c r="C13" s="129"/>
      <c r="D13" s="129" t="s">
        <v>139</v>
      </c>
      <c r="E13" s="173">
        <v>5.34</v>
      </c>
      <c r="F13" s="173">
        <v>5.34</v>
      </c>
      <c r="G13" s="173"/>
      <c r="H13" s="173"/>
      <c r="I13" s="173"/>
      <c r="J13" s="173"/>
      <c r="K13" s="173"/>
    </row>
    <row r="14" spans="1:11" ht="18.75" customHeight="1">
      <c r="A14" s="129" t="s">
        <v>140</v>
      </c>
      <c r="B14" s="129"/>
      <c r="C14" s="129"/>
      <c r="D14" s="129" t="s">
        <v>141</v>
      </c>
      <c r="E14" s="173">
        <v>19374.2</v>
      </c>
      <c r="F14" s="173">
        <v>18633.44</v>
      </c>
      <c r="G14" s="173"/>
      <c r="H14" s="173"/>
      <c r="I14" s="173"/>
      <c r="J14" s="173"/>
      <c r="K14" s="173">
        <v>740.77</v>
      </c>
    </row>
    <row r="15" spans="1:11" ht="18.75" customHeight="1">
      <c r="A15" s="129" t="s">
        <v>142</v>
      </c>
      <c r="B15" s="129"/>
      <c r="C15" s="129"/>
      <c r="D15" s="129" t="s">
        <v>143</v>
      </c>
      <c r="E15" s="173">
        <v>17948.2</v>
      </c>
      <c r="F15" s="173">
        <v>17207.44</v>
      </c>
      <c r="G15" s="173"/>
      <c r="H15" s="173"/>
      <c r="I15" s="173"/>
      <c r="J15" s="173"/>
      <c r="K15" s="173">
        <v>740.77</v>
      </c>
    </row>
    <row r="16" spans="1:11" ht="18.75" customHeight="1">
      <c r="A16" s="129" t="s">
        <v>144</v>
      </c>
      <c r="B16" s="129"/>
      <c r="C16" s="129"/>
      <c r="D16" s="129" t="s">
        <v>145</v>
      </c>
      <c r="E16" s="173">
        <v>1426</v>
      </c>
      <c r="F16" s="173">
        <v>1426</v>
      </c>
      <c r="G16" s="173"/>
      <c r="H16" s="173"/>
      <c r="I16" s="173"/>
      <c r="J16" s="173"/>
      <c r="K16" s="173"/>
    </row>
    <row r="17" spans="1:11" ht="18.75" customHeight="1">
      <c r="A17" s="129" t="s">
        <v>146</v>
      </c>
      <c r="B17" s="129"/>
      <c r="C17" s="129"/>
      <c r="D17" s="129" t="s">
        <v>147</v>
      </c>
      <c r="E17" s="173">
        <v>15.6</v>
      </c>
      <c r="F17" s="173">
        <v>15.6</v>
      </c>
      <c r="G17" s="173"/>
      <c r="H17" s="173"/>
      <c r="I17" s="173"/>
      <c r="J17" s="173"/>
      <c r="K17" s="173"/>
    </row>
    <row r="18" spans="1:11" ht="18.75" customHeight="1">
      <c r="A18" s="129" t="s">
        <v>148</v>
      </c>
      <c r="B18" s="129"/>
      <c r="C18" s="129"/>
      <c r="D18" s="129" t="s">
        <v>149</v>
      </c>
      <c r="E18" s="173">
        <v>15.6</v>
      </c>
      <c r="F18" s="173">
        <v>15.6</v>
      </c>
      <c r="G18" s="173"/>
      <c r="H18" s="173"/>
      <c r="I18" s="173"/>
      <c r="J18" s="173"/>
      <c r="K18" s="173"/>
    </row>
    <row r="19" spans="1:11" ht="18.75" customHeight="1">
      <c r="A19" s="129" t="s">
        <v>150</v>
      </c>
      <c r="B19" s="129"/>
      <c r="C19" s="129"/>
      <c r="D19" s="129" t="s">
        <v>151</v>
      </c>
      <c r="E19" s="173">
        <v>2085.32</v>
      </c>
      <c r="F19" s="173">
        <v>2085.32</v>
      </c>
      <c r="G19" s="173"/>
      <c r="H19" s="173"/>
      <c r="I19" s="173"/>
      <c r="J19" s="173"/>
      <c r="K19" s="173"/>
    </row>
    <row r="20" spans="1:11" ht="18.75" customHeight="1">
      <c r="A20" s="129" t="s">
        <v>152</v>
      </c>
      <c r="B20" s="129"/>
      <c r="C20" s="129"/>
      <c r="D20" s="129" t="s">
        <v>153</v>
      </c>
      <c r="E20" s="173">
        <v>2085.32</v>
      </c>
      <c r="F20" s="173">
        <v>2085.32</v>
      </c>
      <c r="G20" s="173"/>
      <c r="H20" s="173"/>
      <c r="I20" s="173"/>
      <c r="J20" s="173"/>
      <c r="K20" s="173"/>
    </row>
    <row r="21" spans="1:11" ht="18.75" customHeight="1">
      <c r="A21" s="129" t="s">
        <v>154</v>
      </c>
      <c r="B21" s="129"/>
      <c r="C21" s="129"/>
      <c r="D21" s="129" t="s">
        <v>155</v>
      </c>
      <c r="E21" s="173">
        <v>20</v>
      </c>
      <c r="F21" s="173">
        <v>20</v>
      </c>
      <c r="G21" s="173"/>
      <c r="H21" s="173"/>
      <c r="I21" s="173"/>
      <c r="J21" s="173"/>
      <c r="K21" s="173"/>
    </row>
    <row r="22" spans="1:11" ht="18.75" customHeight="1">
      <c r="A22" s="129" t="s">
        <v>156</v>
      </c>
      <c r="B22" s="129"/>
      <c r="C22" s="129"/>
      <c r="D22" s="129" t="s">
        <v>157</v>
      </c>
      <c r="E22" s="173">
        <v>20</v>
      </c>
      <c r="F22" s="173">
        <v>20</v>
      </c>
      <c r="G22" s="173"/>
      <c r="H22" s="173"/>
      <c r="I22" s="173"/>
      <c r="J22" s="173"/>
      <c r="K22" s="173"/>
    </row>
    <row r="23" spans="1:11" ht="18.75" customHeight="1">
      <c r="A23" s="129" t="s">
        <v>158</v>
      </c>
      <c r="B23" s="129"/>
      <c r="C23" s="129"/>
      <c r="D23" s="129" t="s">
        <v>159</v>
      </c>
      <c r="E23" s="173">
        <v>20</v>
      </c>
      <c r="F23" s="173">
        <v>20</v>
      </c>
      <c r="G23" s="173"/>
      <c r="H23" s="173"/>
      <c r="I23" s="173"/>
      <c r="J23" s="173"/>
      <c r="K23" s="173"/>
    </row>
    <row r="24" spans="1:11" ht="18.75" customHeight="1">
      <c r="A24" s="129" t="s">
        <v>160</v>
      </c>
      <c r="B24" s="129"/>
      <c r="C24" s="129"/>
      <c r="D24" s="129" t="s">
        <v>161</v>
      </c>
      <c r="E24" s="173">
        <v>422.86</v>
      </c>
      <c r="F24" s="173">
        <v>422.86</v>
      </c>
      <c r="G24" s="173"/>
      <c r="H24" s="173"/>
      <c r="I24" s="173"/>
      <c r="J24" s="173"/>
      <c r="K24" s="173"/>
    </row>
    <row r="25" spans="1:11" ht="18.75" customHeight="1">
      <c r="A25" s="129" t="s">
        <v>162</v>
      </c>
      <c r="B25" s="129"/>
      <c r="C25" s="129"/>
      <c r="D25" s="129" t="s">
        <v>163</v>
      </c>
      <c r="E25" s="173">
        <v>373.2</v>
      </c>
      <c r="F25" s="173">
        <v>373.2</v>
      </c>
      <c r="G25" s="173"/>
      <c r="H25" s="173"/>
      <c r="I25" s="173"/>
      <c r="J25" s="173"/>
      <c r="K25" s="173"/>
    </row>
    <row r="26" spans="1:11" ht="18.75" customHeight="1">
      <c r="A26" s="129" t="s">
        <v>164</v>
      </c>
      <c r="B26" s="129"/>
      <c r="C26" s="129"/>
      <c r="D26" s="129" t="s">
        <v>165</v>
      </c>
      <c r="E26" s="173">
        <v>346.8</v>
      </c>
      <c r="F26" s="173">
        <v>346.8</v>
      </c>
      <c r="G26" s="173"/>
      <c r="H26" s="173"/>
      <c r="I26" s="173"/>
      <c r="J26" s="173"/>
      <c r="K26" s="173"/>
    </row>
    <row r="27" spans="1:11" ht="18.75" customHeight="1">
      <c r="A27" s="129" t="s">
        <v>166</v>
      </c>
      <c r="B27" s="129"/>
      <c r="C27" s="129"/>
      <c r="D27" s="129" t="s">
        <v>167</v>
      </c>
      <c r="E27" s="173">
        <v>26.4</v>
      </c>
      <c r="F27" s="173">
        <v>26.4</v>
      </c>
      <c r="G27" s="173"/>
      <c r="H27" s="173"/>
      <c r="I27" s="173"/>
      <c r="J27" s="173"/>
      <c r="K27" s="173"/>
    </row>
    <row r="28" spans="1:11" ht="18.75" customHeight="1">
      <c r="A28" s="129" t="s">
        <v>168</v>
      </c>
      <c r="B28" s="129"/>
      <c r="C28" s="129"/>
      <c r="D28" s="129" t="s">
        <v>169</v>
      </c>
      <c r="E28" s="173">
        <v>49.66</v>
      </c>
      <c r="F28" s="173">
        <v>49.66</v>
      </c>
      <c r="G28" s="173"/>
      <c r="H28" s="173"/>
      <c r="I28" s="173"/>
      <c r="J28" s="173"/>
      <c r="K28" s="173"/>
    </row>
    <row r="29" spans="1:11" ht="18.75" customHeight="1">
      <c r="A29" s="129" t="s">
        <v>170</v>
      </c>
      <c r="B29" s="129"/>
      <c r="C29" s="129"/>
      <c r="D29" s="129" t="s">
        <v>171</v>
      </c>
      <c r="E29" s="173">
        <v>49.66</v>
      </c>
      <c r="F29" s="173">
        <v>49.66</v>
      </c>
      <c r="G29" s="173"/>
      <c r="H29" s="173"/>
      <c r="I29" s="173"/>
      <c r="J29" s="173"/>
      <c r="K29" s="173"/>
    </row>
    <row r="30" spans="1:11" ht="18.75" customHeight="1">
      <c r="A30" s="129" t="s">
        <v>172</v>
      </c>
      <c r="B30" s="129"/>
      <c r="C30" s="129"/>
      <c r="D30" s="129" t="s">
        <v>173</v>
      </c>
      <c r="E30" s="173">
        <v>264.49</v>
      </c>
      <c r="F30" s="173">
        <v>264.49</v>
      </c>
      <c r="G30" s="173"/>
      <c r="H30" s="173"/>
      <c r="I30" s="173"/>
      <c r="J30" s="173"/>
      <c r="K30" s="173"/>
    </row>
    <row r="31" spans="1:11" ht="18.75" customHeight="1">
      <c r="A31" s="129" t="s">
        <v>174</v>
      </c>
      <c r="B31" s="129"/>
      <c r="C31" s="129"/>
      <c r="D31" s="129" t="s">
        <v>175</v>
      </c>
      <c r="E31" s="173">
        <v>264.49</v>
      </c>
      <c r="F31" s="173">
        <v>264.49</v>
      </c>
      <c r="G31" s="173"/>
      <c r="H31" s="173"/>
      <c r="I31" s="173"/>
      <c r="J31" s="173"/>
      <c r="K31" s="173"/>
    </row>
    <row r="32" spans="1:11" ht="18.75" customHeight="1">
      <c r="A32" s="129" t="s">
        <v>176</v>
      </c>
      <c r="B32" s="129"/>
      <c r="C32" s="129"/>
      <c r="D32" s="129" t="s">
        <v>177</v>
      </c>
      <c r="E32" s="173">
        <v>129.99</v>
      </c>
      <c r="F32" s="173">
        <v>129.99</v>
      </c>
      <c r="G32" s="173"/>
      <c r="H32" s="173"/>
      <c r="I32" s="173"/>
      <c r="J32" s="173"/>
      <c r="K32" s="173"/>
    </row>
    <row r="33" spans="1:11" ht="18.75" customHeight="1">
      <c r="A33" s="129" t="s">
        <v>178</v>
      </c>
      <c r="B33" s="129"/>
      <c r="C33" s="129"/>
      <c r="D33" s="129" t="s">
        <v>179</v>
      </c>
      <c r="E33" s="173">
        <v>134.51</v>
      </c>
      <c r="F33" s="173">
        <v>134.51</v>
      </c>
      <c r="G33" s="173"/>
      <c r="H33" s="173"/>
      <c r="I33" s="173"/>
      <c r="J33" s="173"/>
      <c r="K33" s="173"/>
    </row>
    <row r="34" spans="1:11" ht="18.75" customHeight="1">
      <c r="A34" s="129" t="s">
        <v>180</v>
      </c>
      <c r="B34" s="129"/>
      <c r="C34" s="129"/>
      <c r="D34" s="129" t="s">
        <v>181</v>
      </c>
      <c r="E34" s="173">
        <v>485.62</v>
      </c>
      <c r="F34" s="173">
        <v>485.62</v>
      </c>
      <c r="G34" s="173"/>
      <c r="H34" s="173"/>
      <c r="I34" s="173"/>
      <c r="J34" s="173"/>
      <c r="K34" s="173"/>
    </row>
    <row r="35" spans="1:11" ht="18.75" customHeight="1">
      <c r="A35" s="129" t="s">
        <v>182</v>
      </c>
      <c r="B35" s="129"/>
      <c r="C35" s="129"/>
      <c r="D35" s="129" t="s">
        <v>183</v>
      </c>
      <c r="E35" s="173">
        <v>485.62</v>
      </c>
      <c r="F35" s="173">
        <v>485.62</v>
      </c>
      <c r="G35" s="173"/>
      <c r="H35" s="173"/>
      <c r="I35" s="173"/>
      <c r="J35" s="173"/>
      <c r="K35" s="173"/>
    </row>
    <row r="36" spans="1:11" ht="18.75" customHeight="1">
      <c r="A36" s="129" t="s">
        <v>184</v>
      </c>
      <c r="B36" s="129"/>
      <c r="C36" s="129"/>
      <c r="D36" s="129" t="s">
        <v>185</v>
      </c>
      <c r="E36" s="173">
        <v>485.62</v>
      </c>
      <c r="F36" s="173">
        <v>485.62</v>
      </c>
      <c r="G36" s="173"/>
      <c r="H36" s="173"/>
      <c r="I36" s="173"/>
      <c r="J36" s="173"/>
      <c r="K36" s="173"/>
    </row>
    <row r="37" spans="1:11" ht="18.75" customHeight="1">
      <c r="A37" s="180"/>
      <c r="B37" s="180"/>
      <c r="C37" s="180"/>
      <c r="D37" s="180"/>
      <c r="E37" s="181"/>
      <c r="F37" s="181"/>
      <c r="G37" s="181"/>
      <c r="H37" s="181"/>
      <c r="I37" s="181"/>
      <c r="J37" s="181"/>
      <c r="K37" s="181"/>
    </row>
    <row r="38" spans="1:11" ht="18.75" customHeight="1">
      <c r="A38" s="180"/>
      <c r="B38" s="180"/>
      <c r="C38" s="180"/>
      <c r="D38" s="180"/>
      <c r="E38" s="181"/>
      <c r="F38" s="181"/>
      <c r="G38" s="181"/>
      <c r="H38" s="181"/>
      <c r="I38" s="181"/>
      <c r="J38" s="181"/>
      <c r="K38" s="181"/>
    </row>
    <row r="39" spans="1:11" ht="18.75" customHeight="1">
      <c r="A39" s="180"/>
      <c r="B39" s="180"/>
      <c r="C39" s="180"/>
      <c r="D39" s="180"/>
      <c r="E39" s="181"/>
      <c r="F39" s="181"/>
      <c r="G39" s="181"/>
      <c r="H39" s="181"/>
      <c r="I39" s="181"/>
      <c r="J39" s="181"/>
      <c r="K39" s="181"/>
    </row>
    <row r="40" spans="1:11" ht="18.75" customHeight="1">
      <c r="A40" s="180"/>
      <c r="B40" s="180"/>
      <c r="C40" s="180"/>
      <c r="D40" s="180"/>
      <c r="E40" s="181"/>
      <c r="F40" s="181"/>
      <c r="G40" s="181"/>
      <c r="H40" s="181"/>
      <c r="I40" s="181"/>
      <c r="J40" s="181"/>
      <c r="K40" s="181"/>
    </row>
    <row r="41" spans="1:11" ht="18.75" customHeight="1">
      <c r="A41" s="180"/>
      <c r="B41" s="180"/>
      <c r="C41" s="180"/>
      <c r="D41" s="180"/>
      <c r="E41" s="181"/>
      <c r="F41" s="181"/>
      <c r="G41" s="181"/>
      <c r="H41" s="181"/>
      <c r="I41" s="181"/>
      <c r="J41" s="181"/>
      <c r="K41" s="181"/>
    </row>
    <row r="42" spans="1:7" ht="18.75" customHeight="1">
      <c r="A42" s="82" t="s">
        <v>114</v>
      </c>
      <c r="G42" s="21"/>
    </row>
    <row r="43" ht="12.75">
      <c r="A43" t="s">
        <v>186</v>
      </c>
    </row>
  </sheetData>
  <sheetProtection/>
  <mergeCells count="90">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8:A9"/>
    <mergeCell ref="B8:B9"/>
    <mergeCell ref="C8:C9"/>
    <mergeCell ref="D5:D7"/>
    <mergeCell ref="E4:E7"/>
    <mergeCell ref="F4:F7"/>
    <mergeCell ref="G4:G7"/>
    <mergeCell ref="H4:H7"/>
    <mergeCell ref="I4:I7"/>
    <mergeCell ref="J4:J7"/>
    <mergeCell ref="K4:K7"/>
    <mergeCell ref="A5:C7"/>
  </mergeCells>
  <printOptions/>
  <pageMargins left="0.7513888888888889" right="0.7513888888888889" top="0.40902777777777777" bottom="0.40902777777777777" header="0.5" footer="0.5"/>
  <pageSetup horizontalDpi="600" verticalDpi="600" orientation="landscape" paperSize="9" scale="88"/>
</worksheet>
</file>

<file path=xl/worksheets/sheet3.xml><?xml version="1.0" encoding="utf-8"?>
<worksheet xmlns="http://schemas.openxmlformats.org/spreadsheetml/2006/main" xmlns:r="http://schemas.openxmlformats.org/officeDocument/2006/relationships">
  <dimension ref="A1:J41"/>
  <sheetViews>
    <sheetView view="pageBreakPreview" zoomScaleSheetLayoutView="100" workbookViewId="0" topLeftCell="A1">
      <selection activeCell="N11" sqref="N11"/>
    </sheetView>
  </sheetViews>
  <sheetFormatPr defaultColWidth="9.140625" defaultRowHeight="12.75"/>
  <cols>
    <col min="1" max="2" width="3.140625" style="0" customWidth="1"/>
    <col min="3" max="3" width="3.7109375" style="0" customWidth="1"/>
    <col min="4" max="4" width="38.8515625" style="0" customWidth="1"/>
    <col min="5" max="5" width="15.7109375" style="0" customWidth="1"/>
    <col min="6" max="6" width="13.8515625" style="0" customWidth="1"/>
    <col min="7" max="7" width="12.140625" style="0" customWidth="1"/>
    <col min="8" max="8" width="13.57421875" style="0" customWidth="1"/>
    <col min="9" max="9" width="9.28125" style="0" customWidth="1"/>
    <col min="10" max="10" width="17.140625" style="0" customWidth="1"/>
    <col min="11" max="11" width="12.8515625" style="0" bestFit="1" customWidth="1"/>
  </cols>
  <sheetData>
    <row r="1" ht="27">
      <c r="F1" s="150" t="s">
        <v>187</v>
      </c>
    </row>
    <row r="2" s="149" customFormat="1" ht="12.75">
      <c r="J2" s="168" t="s">
        <v>188</v>
      </c>
    </row>
    <row r="3" spans="1:10" s="149" customFormat="1" ht="12.75">
      <c r="A3" s="151" t="str">
        <f>'收入支出决算总表（公开01表）'!A3</f>
        <v>部门：贵州省遵义职业技术学院</v>
      </c>
      <c r="F3" s="152" t="s">
        <v>119</v>
      </c>
      <c r="J3" s="168" t="s">
        <v>3</v>
      </c>
    </row>
    <row r="4" spans="1:10" ht="15" customHeight="1">
      <c r="A4" s="153" t="s">
        <v>7</v>
      </c>
      <c r="B4" s="154" t="s">
        <v>5</v>
      </c>
      <c r="C4" s="154" t="s">
        <v>5</v>
      </c>
      <c r="D4" s="154" t="s">
        <v>5</v>
      </c>
      <c r="E4" s="155" t="s">
        <v>99</v>
      </c>
      <c r="F4" s="155" t="s">
        <v>189</v>
      </c>
      <c r="G4" s="155" t="s">
        <v>190</v>
      </c>
      <c r="H4" s="155" t="s">
        <v>191</v>
      </c>
      <c r="I4" s="169" t="s">
        <v>192</v>
      </c>
      <c r="J4" s="170" t="s">
        <v>193</v>
      </c>
    </row>
    <row r="5" spans="1:10" ht="15" customHeight="1">
      <c r="A5" s="156" t="s">
        <v>126</v>
      </c>
      <c r="B5" s="157" t="s">
        <v>5</v>
      </c>
      <c r="C5" s="157" t="s">
        <v>5</v>
      </c>
      <c r="D5" s="158" t="s">
        <v>127</v>
      </c>
      <c r="E5" s="157" t="s">
        <v>5</v>
      </c>
      <c r="F5" s="157" t="s">
        <v>5</v>
      </c>
      <c r="G5" s="157" t="s">
        <v>5</v>
      </c>
      <c r="H5" s="157" t="s">
        <v>5</v>
      </c>
      <c r="I5" s="171" t="s">
        <v>5</v>
      </c>
      <c r="J5" s="170" t="s">
        <v>5</v>
      </c>
    </row>
    <row r="6" spans="1:10" ht="15" customHeight="1">
      <c r="A6" s="156" t="s">
        <v>5</v>
      </c>
      <c r="B6" s="157" t="s">
        <v>5</v>
      </c>
      <c r="C6" s="157" t="s">
        <v>5</v>
      </c>
      <c r="D6" s="158" t="s">
        <v>5</v>
      </c>
      <c r="E6" s="157" t="s">
        <v>5</v>
      </c>
      <c r="F6" s="157" t="s">
        <v>5</v>
      </c>
      <c r="G6" s="157" t="s">
        <v>5</v>
      </c>
      <c r="H6" s="157" t="s">
        <v>5</v>
      </c>
      <c r="I6" s="171" t="s">
        <v>5</v>
      </c>
      <c r="J6" s="170" t="s">
        <v>5</v>
      </c>
    </row>
    <row r="7" spans="1:10" ht="15" customHeight="1">
      <c r="A7" s="156" t="s">
        <v>5</v>
      </c>
      <c r="B7" s="157" t="s">
        <v>5</v>
      </c>
      <c r="C7" s="157" t="s">
        <v>5</v>
      </c>
      <c r="D7" s="158" t="s">
        <v>5</v>
      </c>
      <c r="E7" s="157" t="s">
        <v>5</v>
      </c>
      <c r="F7" s="157" t="s">
        <v>5</v>
      </c>
      <c r="G7" s="157" t="s">
        <v>5</v>
      </c>
      <c r="H7" s="157" t="s">
        <v>5</v>
      </c>
      <c r="I7" s="171" t="s">
        <v>5</v>
      </c>
      <c r="J7" s="170" t="s">
        <v>5</v>
      </c>
    </row>
    <row r="8" spans="1:10" ht="15" customHeight="1">
      <c r="A8" s="159" t="s">
        <v>129</v>
      </c>
      <c r="B8" s="158" t="s">
        <v>130</v>
      </c>
      <c r="C8" s="158" t="s">
        <v>131</v>
      </c>
      <c r="D8" s="158" t="s">
        <v>10</v>
      </c>
      <c r="E8" s="157" t="s">
        <v>12</v>
      </c>
      <c r="F8" s="157" t="s">
        <v>16</v>
      </c>
      <c r="G8" s="157" t="s">
        <v>20</v>
      </c>
      <c r="H8" s="157" t="s">
        <v>24</v>
      </c>
      <c r="I8" s="171" t="s">
        <v>28</v>
      </c>
      <c r="J8" s="170" t="s">
        <v>32</v>
      </c>
    </row>
    <row r="9" spans="1:10" ht="15" customHeight="1">
      <c r="A9" s="160" t="s">
        <v>5</v>
      </c>
      <c r="B9" s="161" t="s">
        <v>5</v>
      </c>
      <c r="C9" s="161" t="s">
        <v>5</v>
      </c>
      <c r="D9" s="161" t="s">
        <v>111</v>
      </c>
      <c r="E9" s="162">
        <v>23796.43</v>
      </c>
      <c r="F9" s="162">
        <v>12654.87</v>
      </c>
      <c r="G9" s="162">
        <v>11141.56</v>
      </c>
      <c r="H9" s="162"/>
      <c r="I9" s="172"/>
      <c r="J9" s="173"/>
    </row>
    <row r="10" spans="1:10" ht="15" customHeight="1">
      <c r="A10" s="163" t="s">
        <v>132</v>
      </c>
      <c r="B10" s="164"/>
      <c r="C10" s="164"/>
      <c r="D10" s="164" t="s">
        <v>133</v>
      </c>
      <c r="E10" s="162">
        <v>22633.67</v>
      </c>
      <c r="F10" s="162">
        <v>11494.41</v>
      </c>
      <c r="G10" s="162">
        <v>11139.26</v>
      </c>
      <c r="H10" s="162"/>
      <c r="I10" s="172"/>
      <c r="J10" s="173"/>
    </row>
    <row r="11" spans="1:10" ht="15" customHeight="1">
      <c r="A11" s="163" t="s">
        <v>134</v>
      </c>
      <c r="B11" s="164"/>
      <c r="C11" s="164"/>
      <c r="D11" s="164" t="s">
        <v>135</v>
      </c>
      <c r="E11" s="162">
        <v>1350.61</v>
      </c>
      <c r="F11" s="162">
        <v>25.38</v>
      </c>
      <c r="G11" s="162">
        <v>1325.23</v>
      </c>
      <c r="H11" s="162"/>
      <c r="I11" s="172"/>
      <c r="J11" s="173"/>
    </row>
    <row r="12" spans="1:10" ht="15" customHeight="1">
      <c r="A12" s="163" t="s">
        <v>194</v>
      </c>
      <c r="B12" s="164"/>
      <c r="C12" s="164"/>
      <c r="D12" s="164" t="s">
        <v>195</v>
      </c>
      <c r="E12" s="162">
        <v>297.89</v>
      </c>
      <c r="F12" s="162">
        <v>0</v>
      </c>
      <c r="G12" s="162">
        <v>297.89</v>
      </c>
      <c r="H12" s="162"/>
      <c r="I12" s="172"/>
      <c r="J12" s="173"/>
    </row>
    <row r="13" spans="1:10" ht="15" customHeight="1">
      <c r="A13" s="163" t="s">
        <v>136</v>
      </c>
      <c r="B13" s="164"/>
      <c r="C13" s="164"/>
      <c r="D13" s="164" t="s">
        <v>137</v>
      </c>
      <c r="E13" s="162">
        <v>1052.72</v>
      </c>
      <c r="F13" s="162">
        <v>25.38</v>
      </c>
      <c r="G13" s="162">
        <v>1027.34</v>
      </c>
      <c r="H13" s="162"/>
      <c r="I13" s="172"/>
      <c r="J13" s="173"/>
    </row>
    <row r="14" spans="1:10" ht="15" customHeight="1">
      <c r="A14" s="163" t="s">
        <v>140</v>
      </c>
      <c r="B14" s="164"/>
      <c r="C14" s="164"/>
      <c r="D14" s="164" t="s">
        <v>141</v>
      </c>
      <c r="E14" s="162">
        <v>19461.46</v>
      </c>
      <c r="F14" s="162">
        <v>11468.68</v>
      </c>
      <c r="G14" s="162">
        <v>7992.78</v>
      </c>
      <c r="H14" s="162"/>
      <c r="I14" s="172"/>
      <c r="J14" s="173"/>
    </row>
    <row r="15" spans="1:10" ht="15" customHeight="1">
      <c r="A15" s="163" t="s">
        <v>196</v>
      </c>
      <c r="B15" s="164"/>
      <c r="C15" s="164"/>
      <c r="D15" s="164" t="s">
        <v>197</v>
      </c>
      <c r="E15" s="162">
        <v>88.08</v>
      </c>
      <c r="F15" s="162">
        <v>88.08</v>
      </c>
      <c r="G15" s="162">
        <v>0</v>
      </c>
      <c r="H15" s="162"/>
      <c r="I15" s="172"/>
      <c r="J15" s="173"/>
    </row>
    <row r="16" spans="1:10" ht="15" customHeight="1">
      <c r="A16" s="163" t="s">
        <v>142</v>
      </c>
      <c r="B16" s="164"/>
      <c r="C16" s="164"/>
      <c r="D16" s="164" t="s">
        <v>143</v>
      </c>
      <c r="E16" s="162">
        <v>19285.43</v>
      </c>
      <c r="F16" s="162">
        <v>11380.61</v>
      </c>
      <c r="G16" s="162">
        <v>7904.82</v>
      </c>
      <c r="H16" s="162"/>
      <c r="I16" s="172"/>
      <c r="J16" s="173"/>
    </row>
    <row r="17" spans="1:10" ht="15" customHeight="1">
      <c r="A17" s="163" t="s">
        <v>144</v>
      </c>
      <c r="B17" s="164"/>
      <c r="C17" s="164"/>
      <c r="D17" s="164" t="s">
        <v>145</v>
      </c>
      <c r="E17" s="162">
        <v>87.96</v>
      </c>
      <c r="F17" s="162">
        <v>0</v>
      </c>
      <c r="G17" s="162">
        <v>87.96</v>
      </c>
      <c r="H17" s="162"/>
      <c r="I17" s="172"/>
      <c r="J17" s="173"/>
    </row>
    <row r="18" spans="1:10" ht="15" customHeight="1">
      <c r="A18" s="163" t="s">
        <v>150</v>
      </c>
      <c r="B18" s="164"/>
      <c r="C18" s="164"/>
      <c r="D18" s="164" t="s">
        <v>151</v>
      </c>
      <c r="E18" s="162">
        <v>1821.6</v>
      </c>
      <c r="F18" s="162">
        <v>0.35</v>
      </c>
      <c r="G18" s="162">
        <v>1821.25</v>
      </c>
      <c r="H18" s="162"/>
      <c r="I18" s="172"/>
      <c r="J18" s="173"/>
    </row>
    <row r="19" spans="1:10" ht="15" customHeight="1">
      <c r="A19" s="163" t="s">
        <v>152</v>
      </c>
      <c r="B19" s="164"/>
      <c r="C19" s="164"/>
      <c r="D19" s="164" t="s">
        <v>153</v>
      </c>
      <c r="E19" s="162">
        <v>1821.6</v>
      </c>
      <c r="F19" s="162">
        <v>0.35</v>
      </c>
      <c r="G19" s="162">
        <v>1821.25</v>
      </c>
      <c r="H19" s="162"/>
      <c r="I19" s="172"/>
      <c r="J19" s="173"/>
    </row>
    <row r="20" spans="1:10" ht="15" customHeight="1">
      <c r="A20" s="163" t="s">
        <v>154</v>
      </c>
      <c r="B20" s="164"/>
      <c r="C20" s="164"/>
      <c r="D20" s="164" t="s">
        <v>155</v>
      </c>
      <c r="E20" s="162">
        <v>2.3</v>
      </c>
      <c r="F20" s="162">
        <v>0</v>
      </c>
      <c r="G20" s="162">
        <v>2.3</v>
      </c>
      <c r="H20" s="162"/>
      <c r="I20" s="172"/>
      <c r="J20" s="173"/>
    </row>
    <row r="21" spans="1:10" ht="15" customHeight="1">
      <c r="A21" s="163" t="s">
        <v>156</v>
      </c>
      <c r="B21" s="164"/>
      <c r="C21" s="164"/>
      <c r="D21" s="164" t="s">
        <v>157</v>
      </c>
      <c r="E21" s="162">
        <v>2.3</v>
      </c>
      <c r="F21" s="162">
        <v>0</v>
      </c>
      <c r="G21" s="162">
        <v>2.3</v>
      </c>
      <c r="H21" s="162"/>
      <c r="I21" s="172"/>
      <c r="J21" s="173"/>
    </row>
    <row r="22" spans="1:10" ht="15" customHeight="1">
      <c r="A22" s="163" t="s">
        <v>158</v>
      </c>
      <c r="B22" s="164"/>
      <c r="C22" s="164"/>
      <c r="D22" s="164" t="s">
        <v>159</v>
      </c>
      <c r="E22" s="162">
        <v>2.3</v>
      </c>
      <c r="F22" s="162">
        <v>0</v>
      </c>
      <c r="G22" s="162">
        <v>2.3</v>
      </c>
      <c r="H22" s="162"/>
      <c r="I22" s="172"/>
      <c r="J22" s="173"/>
    </row>
    <row r="23" spans="1:10" ht="15" customHeight="1">
      <c r="A23" s="163" t="s">
        <v>160</v>
      </c>
      <c r="B23" s="164"/>
      <c r="C23" s="164"/>
      <c r="D23" s="164" t="s">
        <v>161</v>
      </c>
      <c r="E23" s="162">
        <v>410.35</v>
      </c>
      <c r="F23" s="162">
        <v>410.35</v>
      </c>
      <c r="G23" s="162"/>
      <c r="H23" s="162"/>
      <c r="I23" s="172"/>
      <c r="J23" s="173"/>
    </row>
    <row r="24" spans="1:10" ht="15" customHeight="1">
      <c r="A24" s="163" t="s">
        <v>162</v>
      </c>
      <c r="B24" s="164"/>
      <c r="C24" s="164"/>
      <c r="D24" s="164" t="s">
        <v>163</v>
      </c>
      <c r="E24" s="162">
        <v>373.2</v>
      </c>
      <c r="F24" s="162">
        <v>373.2</v>
      </c>
      <c r="G24" s="162"/>
      <c r="H24" s="162"/>
      <c r="I24" s="172"/>
      <c r="J24" s="173"/>
    </row>
    <row r="25" spans="1:10" ht="12.75" customHeight="1">
      <c r="A25" s="163" t="s">
        <v>164</v>
      </c>
      <c r="B25" s="164"/>
      <c r="C25" s="164"/>
      <c r="D25" s="164" t="s">
        <v>165</v>
      </c>
      <c r="E25" s="162">
        <v>346.8</v>
      </c>
      <c r="F25" s="162">
        <v>346.8</v>
      </c>
      <c r="G25" s="162"/>
      <c r="H25" s="162"/>
      <c r="I25" s="172"/>
      <c r="J25" s="173"/>
    </row>
    <row r="26" spans="1:10" ht="12.75" customHeight="1">
      <c r="A26" s="163" t="s">
        <v>166</v>
      </c>
      <c r="B26" s="164"/>
      <c r="C26" s="164"/>
      <c r="D26" s="164" t="s">
        <v>167</v>
      </c>
      <c r="E26" s="162">
        <v>26.4</v>
      </c>
      <c r="F26" s="162">
        <v>26.4</v>
      </c>
      <c r="G26" s="162"/>
      <c r="H26" s="162"/>
      <c r="I26" s="172"/>
      <c r="J26" s="173"/>
    </row>
    <row r="27" spans="1:10" ht="12.75" customHeight="1">
      <c r="A27" s="163" t="s">
        <v>168</v>
      </c>
      <c r="B27" s="164"/>
      <c r="C27" s="164"/>
      <c r="D27" s="164" t="s">
        <v>169</v>
      </c>
      <c r="E27" s="162">
        <v>37.15</v>
      </c>
      <c r="F27" s="162">
        <v>37.15</v>
      </c>
      <c r="G27" s="162"/>
      <c r="H27" s="162"/>
      <c r="I27" s="172"/>
      <c r="J27" s="173"/>
    </row>
    <row r="28" spans="1:10" ht="13.5">
      <c r="A28" s="163" t="s">
        <v>170</v>
      </c>
      <c r="B28" s="164"/>
      <c r="C28" s="164"/>
      <c r="D28" s="164" t="s">
        <v>171</v>
      </c>
      <c r="E28" s="162">
        <v>37.15</v>
      </c>
      <c r="F28" s="162">
        <v>37.15</v>
      </c>
      <c r="G28" s="162"/>
      <c r="H28" s="162"/>
      <c r="I28" s="172"/>
      <c r="J28" s="173"/>
    </row>
    <row r="29" spans="1:10" ht="13.5">
      <c r="A29" s="163" t="s">
        <v>172</v>
      </c>
      <c r="B29" s="164"/>
      <c r="C29" s="164"/>
      <c r="D29" s="164" t="s">
        <v>173</v>
      </c>
      <c r="E29" s="162">
        <v>264.49</v>
      </c>
      <c r="F29" s="162">
        <v>264.49</v>
      </c>
      <c r="G29" s="162"/>
      <c r="H29" s="162"/>
      <c r="I29" s="172"/>
      <c r="J29" s="173"/>
    </row>
    <row r="30" spans="1:10" ht="13.5">
      <c r="A30" s="163" t="s">
        <v>174</v>
      </c>
      <c r="B30" s="164"/>
      <c r="C30" s="164"/>
      <c r="D30" s="164" t="s">
        <v>175</v>
      </c>
      <c r="E30" s="162">
        <v>264.49</v>
      </c>
      <c r="F30" s="162">
        <v>264.49</v>
      </c>
      <c r="G30" s="162"/>
      <c r="H30" s="162"/>
      <c r="I30" s="172"/>
      <c r="J30" s="173"/>
    </row>
    <row r="31" spans="1:10" ht="13.5">
      <c r="A31" s="163" t="s">
        <v>176</v>
      </c>
      <c r="B31" s="164"/>
      <c r="C31" s="164"/>
      <c r="D31" s="164" t="s">
        <v>177</v>
      </c>
      <c r="E31" s="162">
        <v>129.99</v>
      </c>
      <c r="F31" s="162">
        <v>129.99</v>
      </c>
      <c r="G31" s="162"/>
      <c r="H31" s="162"/>
      <c r="I31" s="172"/>
      <c r="J31" s="173"/>
    </row>
    <row r="32" spans="1:10" ht="13.5">
      <c r="A32" s="163" t="s">
        <v>178</v>
      </c>
      <c r="B32" s="164"/>
      <c r="C32" s="164"/>
      <c r="D32" s="164" t="s">
        <v>179</v>
      </c>
      <c r="E32" s="162">
        <v>134.51</v>
      </c>
      <c r="F32" s="162">
        <v>134.51</v>
      </c>
      <c r="G32" s="162"/>
      <c r="H32" s="162"/>
      <c r="I32" s="172"/>
      <c r="J32" s="173"/>
    </row>
    <row r="33" spans="1:10" ht="13.5">
      <c r="A33" s="163" t="s">
        <v>180</v>
      </c>
      <c r="B33" s="164"/>
      <c r="C33" s="164"/>
      <c r="D33" s="164" t="s">
        <v>181</v>
      </c>
      <c r="E33" s="162">
        <v>485.62</v>
      </c>
      <c r="F33" s="162">
        <v>485.62</v>
      </c>
      <c r="G33" s="162"/>
      <c r="H33" s="162"/>
      <c r="I33" s="172"/>
      <c r="J33" s="173"/>
    </row>
    <row r="34" spans="1:10" ht="13.5">
      <c r="A34" s="163" t="s">
        <v>182</v>
      </c>
      <c r="B34" s="164"/>
      <c r="C34" s="164"/>
      <c r="D34" s="164" t="s">
        <v>183</v>
      </c>
      <c r="E34" s="162">
        <v>485.62</v>
      </c>
      <c r="F34" s="162">
        <v>485.62</v>
      </c>
      <c r="G34" s="162"/>
      <c r="H34" s="162"/>
      <c r="I34" s="172"/>
      <c r="J34" s="173"/>
    </row>
    <row r="35" spans="1:10" ht="12.75">
      <c r="A35" s="165" t="s">
        <v>184</v>
      </c>
      <c r="B35" s="166"/>
      <c r="C35" s="167"/>
      <c r="D35" s="130" t="s">
        <v>185</v>
      </c>
      <c r="E35" s="130">
        <v>485.62</v>
      </c>
      <c r="F35" s="130">
        <v>485.62</v>
      </c>
      <c r="G35" s="130"/>
      <c r="H35" s="130"/>
      <c r="I35" s="174"/>
      <c r="J35" s="130"/>
    </row>
    <row r="36" spans="1:10" ht="12.75">
      <c r="A36" s="165"/>
      <c r="B36" s="166"/>
      <c r="C36" s="167"/>
      <c r="D36" s="130"/>
      <c r="E36" s="130"/>
      <c r="F36" s="130"/>
      <c r="G36" s="130"/>
      <c r="H36" s="130"/>
      <c r="I36" s="174"/>
      <c r="J36" s="130"/>
    </row>
    <row r="37" spans="1:10" ht="12.75">
      <c r="A37" s="165"/>
      <c r="B37" s="166"/>
      <c r="C37" s="167"/>
      <c r="D37" s="130"/>
      <c r="E37" s="130"/>
      <c r="F37" s="130"/>
      <c r="G37" s="130"/>
      <c r="H37" s="130"/>
      <c r="I37" s="174"/>
      <c r="J37" s="130"/>
    </row>
    <row r="38" spans="1:10" ht="12.75">
      <c r="A38" s="165"/>
      <c r="B38" s="166"/>
      <c r="C38" s="167"/>
      <c r="D38" s="130"/>
      <c r="E38" s="130"/>
      <c r="F38" s="130"/>
      <c r="G38" s="130"/>
      <c r="H38" s="130"/>
      <c r="I38" s="174"/>
      <c r="J38" s="130"/>
    </row>
    <row r="39" spans="1:10" ht="12.75">
      <c r="A39" s="165"/>
      <c r="B39" s="166"/>
      <c r="C39" s="167"/>
      <c r="D39" s="130"/>
      <c r="E39" s="130"/>
      <c r="F39" s="130"/>
      <c r="G39" s="130"/>
      <c r="H39" s="130"/>
      <c r="I39" s="174"/>
      <c r="J39" s="130"/>
    </row>
    <row r="40" ht="12.75">
      <c r="A40" s="82" t="s">
        <v>114</v>
      </c>
    </row>
    <row r="41" ht="12.75">
      <c r="A41" t="s">
        <v>198</v>
      </c>
    </row>
  </sheetData>
  <sheetProtection/>
  <mergeCells count="7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1"/>
  <sheetViews>
    <sheetView view="pageBreakPreview" zoomScale="60" workbookViewId="0" topLeftCell="A1">
      <selection activeCell="V45" sqref="V45"/>
    </sheetView>
  </sheetViews>
  <sheetFormatPr defaultColWidth="9.140625" defaultRowHeight="12.75"/>
  <cols>
    <col min="1" max="1" width="31.140625" style="131" customWidth="1"/>
    <col min="2" max="2" width="5.421875" style="131" customWidth="1"/>
    <col min="3" max="3" width="12.140625" style="131" customWidth="1"/>
    <col min="4" max="4" width="33.140625" style="131" customWidth="1"/>
    <col min="5" max="5" width="5.421875" style="131" customWidth="1"/>
    <col min="6" max="6" width="12.140625" style="131" customWidth="1"/>
    <col min="7" max="7" width="13.57421875" style="131" customWidth="1"/>
    <col min="8" max="8" width="10.00390625" style="131" customWidth="1"/>
    <col min="9" max="9" width="17.140625" style="131" customWidth="1"/>
    <col min="10" max="10" width="9.7109375" style="131" bestFit="1" customWidth="1"/>
    <col min="11" max="16384" width="9.140625" style="131" customWidth="1"/>
  </cols>
  <sheetData>
    <row r="1" spans="1:9" ht="24.75" customHeight="1">
      <c r="A1" s="132" t="s">
        <v>199</v>
      </c>
      <c r="B1" s="133"/>
      <c r="C1" s="133"/>
      <c r="D1" s="133"/>
      <c r="E1" s="133"/>
      <c r="F1" s="133"/>
      <c r="G1" s="133"/>
      <c r="H1" s="133"/>
      <c r="I1" s="133"/>
    </row>
    <row r="2" s="2" customFormat="1" ht="12">
      <c r="I2" s="148" t="s">
        <v>200</v>
      </c>
    </row>
    <row r="3" spans="1:9" s="2" customFormat="1" ht="12">
      <c r="A3" s="4" t="str">
        <f>'收入支出决算总表（公开01表）'!A3</f>
        <v>部门：贵州省遵义职业技术学院</v>
      </c>
      <c r="I3" s="148" t="s">
        <v>3</v>
      </c>
    </row>
    <row r="4" spans="1:9" ht="15" customHeight="1">
      <c r="A4" s="134" t="s">
        <v>201</v>
      </c>
      <c r="B4" s="135" t="s">
        <v>5</v>
      </c>
      <c r="C4" s="135" t="s">
        <v>5</v>
      </c>
      <c r="D4" s="135" t="s">
        <v>202</v>
      </c>
      <c r="E4" s="135" t="s">
        <v>5</v>
      </c>
      <c r="F4" s="135" t="s">
        <v>5</v>
      </c>
      <c r="G4" s="135" t="s">
        <v>5</v>
      </c>
      <c r="H4" s="135" t="s">
        <v>5</v>
      </c>
      <c r="I4" s="135" t="s">
        <v>5</v>
      </c>
    </row>
    <row r="5" spans="1:9" ht="14.25" customHeight="1">
      <c r="A5" s="136" t="s">
        <v>203</v>
      </c>
      <c r="B5" s="137" t="s">
        <v>8</v>
      </c>
      <c r="C5" s="137" t="s">
        <v>9</v>
      </c>
      <c r="D5" s="137" t="s">
        <v>204</v>
      </c>
      <c r="E5" s="137" t="s">
        <v>8</v>
      </c>
      <c r="F5" s="138" t="s">
        <v>9</v>
      </c>
      <c r="G5" s="138" t="s">
        <v>5</v>
      </c>
      <c r="H5" s="138" t="s">
        <v>5</v>
      </c>
      <c r="I5" s="138" t="s">
        <v>5</v>
      </c>
    </row>
    <row r="6" spans="1:9" ht="30.75" customHeight="1">
      <c r="A6" s="136" t="s">
        <v>5</v>
      </c>
      <c r="B6" s="137" t="s">
        <v>5</v>
      </c>
      <c r="C6" s="137" t="s">
        <v>5</v>
      </c>
      <c r="D6" s="137" t="s">
        <v>5</v>
      </c>
      <c r="E6" s="137" t="s">
        <v>5</v>
      </c>
      <c r="F6" s="138" t="s">
        <v>111</v>
      </c>
      <c r="G6" s="137" t="s">
        <v>205</v>
      </c>
      <c r="H6" s="137" t="s">
        <v>206</v>
      </c>
      <c r="I6" s="137" t="s">
        <v>207</v>
      </c>
    </row>
    <row r="7" spans="1:9" ht="15" customHeight="1">
      <c r="A7" s="139" t="s">
        <v>208</v>
      </c>
      <c r="B7" s="138" t="s">
        <v>5</v>
      </c>
      <c r="C7" s="138" t="s">
        <v>20</v>
      </c>
      <c r="D7" s="138" t="s">
        <v>208</v>
      </c>
      <c r="E7" s="138" t="s">
        <v>5</v>
      </c>
      <c r="F7" s="138" t="s">
        <v>24</v>
      </c>
      <c r="G7" s="138" t="s">
        <v>28</v>
      </c>
      <c r="H7" s="138" t="s">
        <v>32</v>
      </c>
      <c r="I7" s="138" t="s">
        <v>36</v>
      </c>
    </row>
    <row r="8" spans="1:9" ht="15" customHeight="1">
      <c r="A8" s="140" t="s">
        <v>209</v>
      </c>
      <c r="B8" s="138" t="s">
        <v>12</v>
      </c>
      <c r="C8" s="45">
        <v>22968.61</v>
      </c>
      <c r="D8" s="141" t="s">
        <v>13</v>
      </c>
      <c r="E8" s="138" t="s">
        <v>18</v>
      </c>
      <c r="F8" s="45"/>
      <c r="G8" s="45"/>
      <c r="H8" s="45"/>
      <c r="I8" s="45"/>
    </row>
    <row r="9" spans="1:9" ht="15" customHeight="1">
      <c r="A9" s="140" t="s">
        <v>210</v>
      </c>
      <c r="B9" s="138" t="s">
        <v>16</v>
      </c>
      <c r="C9" s="45"/>
      <c r="D9" s="141" t="s">
        <v>17</v>
      </c>
      <c r="E9" s="138" t="s">
        <v>22</v>
      </c>
      <c r="F9" s="45"/>
      <c r="G9" s="45"/>
      <c r="H9" s="45"/>
      <c r="I9" s="45"/>
    </row>
    <row r="10" spans="1:9" ht="15" customHeight="1">
      <c r="A10" s="140" t="s">
        <v>211</v>
      </c>
      <c r="B10" s="138" t="s">
        <v>20</v>
      </c>
      <c r="C10" s="45"/>
      <c r="D10" s="141" t="s">
        <v>21</v>
      </c>
      <c r="E10" s="138" t="s">
        <v>26</v>
      </c>
      <c r="F10" s="45"/>
      <c r="G10" s="45"/>
      <c r="H10" s="45"/>
      <c r="I10" s="45"/>
    </row>
    <row r="11" spans="1:9" ht="15" customHeight="1">
      <c r="A11" s="140" t="s">
        <v>5</v>
      </c>
      <c r="B11" s="138" t="s">
        <v>24</v>
      </c>
      <c r="C11" s="48"/>
      <c r="D11" s="141" t="s">
        <v>25</v>
      </c>
      <c r="E11" s="138" t="s">
        <v>30</v>
      </c>
      <c r="F11" s="45"/>
      <c r="G11" s="45"/>
      <c r="H11" s="45"/>
      <c r="I11" s="45"/>
    </row>
    <row r="12" spans="1:9" ht="15" customHeight="1">
      <c r="A12" s="140" t="s">
        <v>5</v>
      </c>
      <c r="B12" s="138" t="s">
        <v>28</v>
      </c>
      <c r="C12" s="48"/>
      <c r="D12" s="141" t="s">
        <v>29</v>
      </c>
      <c r="E12" s="138" t="s">
        <v>34</v>
      </c>
      <c r="F12" s="45">
        <v>18610.43</v>
      </c>
      <c r="G12" s="45">
        <v>18610.43</v>
      </c>
      <c r="H12" s="45"/>
      <c r="I12" s="45"/>
    </row>
    <row r="13" spans="1:9" ht="15" customHeight="1">
      <c r="A13" s="140" t="s">
        <v>5</v>
      </c>
      <c r="B13" s="138" t="s">
        <v>32</v>
      </c>
      <c r="C13" s="48"/>
      <c r="D13" s="141" t="s">
        <v>33</v>
      </c>
      <c r="E13" s="138" t="s">
        <v>38</v>
      </c>
      <c r="F13" s="45">
        <v>2.3</v>
      </c>
      <c r="G13" s="45">
        <v>2.3</v>
      </c>
      <c r="H13" s="45"/>
      <c r="I13" s="45"/>
    </row>
    <row r="14" spans="1:9" ht="15" customHeight="1">
      <c r="A14" s="140" t="s">
        <v>5</v>
      </c>
      <c r="B14" s="138" t="s">
        <v>36</v>
      </c>
      <c r="C14" s="48"/>
      <c r="D14" s="141" t="s">
        <v>37</v>
      </c>
      <c r="E14" s="138" t="s">
        <v>42</v>
      </c>
      <c r="F14" s="45"/>
      <c r="G14" s="45"/>
      <c r="H14" s="45"/>
      <c r="I14" s="45"/>
    </row>
    <row r="15" spans="1:9" ht="15" customHeight="1">
      <c r="A15" s="140" t="s">
        <v>5</v>
      </c>
      <c r="B15" s="138" t="s">
        <v>40</v>
      </c>
      <c r="C15" s="48"/>
      <c r="D15" s="141" t="s">
        <v>41</v>
      </c>
      <c r="E15" s="138" t="s">
        <v>45</v>
      </c>
      <c r="F15" s="45">
        <v>410.35</v>
      </c>
      <c r="G15" s="45">
        <v>410.35</v>
      </c>
      <c r="H15" s="45"/>
      <c r="I15" s="45"/>
    </row>
    <row r="16" spans="1:9" ht="15" customHeight="1">
      <c r="A16" s="140" t="s">
        <v>5</v>
      </c>
      <c r="B16" s="138" t="s">
        <v>43</v>
      </c>
      <c r="C16" s="48"/>
      <c r="D16" s="141" t="s">
        <v>44</v>
      </c>
      <c r="E16" s="138" t="s">
        <v>48</v>
      </c>
      <c r="F16" s="45">
        <v>264.49</v>
      </c>
      <c r="G16" s="45">
        <v>264.49</v>
      </c>
      <c r="H16" s="45"/>
      <c r="I16" s="45"/>
    </row>
    <row r="17" spans="1:9" ht="15" customHeight="1">
      <c r="A17" s="140" t="s">
        <v>5</v>
      </c>
      <c r="B17" s="138" t="s">
        <v>46</v>
      </c>
      <c r="C17" s="48"/>
      <c r="D17" s="141" t="s">
        <v>47</v>
      </c>
      <c r="E17" s="138" t="s">
        <v>51</v>
      </c>
      <c r="F17" s="45"/>
      <c r="G17" s="45"/>
      <c r="H17" s="45"/>
      <c r="I17" s="45"/>
    </row>
    <row r="18" spans="1:9" ht="15" customHeight="1">
      <c r="A18" s="140" t="s">
        <v>5</v>
      </c>
      <c r="B18" s="138" t="s">
        <v>49</v>
      </c>
      <c r="C18" s="48"/>
      <c r="D18" s="141" t="s">
        <v>50</v>
      </c>
      <c r="E18" s="138" t="s">
        <v>54</v>
      </c>
      <c r="F18" s="45"/>
      <c r="G18" s="45"/>
      <c r="H18" s="45"/>
      <c r="I18" s="45"/>
    </row>
    <row r="19" spans="1:9" ht="15" customHeight="1">
      <c r="A19" s="140" t="s">
        <v>5</v>
      </c>
      <c r="B19" s="138" t="s">
        <v>52</v>
      </c>
      <c r="C19" s="48"/>
      <c r="D19" s="141" t="s">
        <v>53</v>
      </c>
      <c r="E19" s="138" t="s">
        <v>57</v>
      </c>
      <c r="F19" s="45"/>
      <c r="G19" s="45"/>
      <c r="H19" s="45"/>
      <c r="I19" s="45"/>
    </row>
    <row r="20" spans="1:9" ht="15" customHeight="1">
      <c r="A20" s="140" t="s">
        <v>5</v>
      </c>
      <c r="B20" s="138" t="s">
        <v>55</v>
      </c>
      <c r="C20" s="48"/>
      <c r="D20" s="141" t="s">
        <v>56</v>
      </c>
      <c r="E20" s="138" t="s">
        <v>60</v>
      </c>
      <c r="F20" s="45"/>
      <c r="G20" s="45"/>
      <c r="H20" s="45"/>
      <c r="I20" s="45"/>
    </row>
    <row r="21" spans="1:9" ht="15" customHeight="1">
      <c r="A21" s="140" t="s">
        <v>5</v>
      </c>
      <c r="B21" s="138" t="s">
        <v>58</v>
      </c>
      <c r="C21" s="48"/>
      <c r="D21" s="141" t="s">
        <v>59</v>
      </c>
      <c r="E21" s="138" t="s">
        <v>63</v>
      </c>
      <c r="F21" s="45"/>
      <c r="G21" s="45"/>
      <c r="H21" s="45"/>
      <c r="I21" s="45"/>
    </row>
    <row r="22" spans="1:9" ht="15" customHeight="1">
      <c r="A22" s="140" t="s">
        <v>5</v>
      </c>
      <c r="B22" s="138" t="s">
        <v>61</v>
      </c>
      <c r="C22" s="48"/>
      <c r="D22" s="141" t="s">
        <v>62</v>
      </c>
      <c r="E22" s="138" t="s">
        <v>66</v>
      </c>
      <c r="F22" s="45"/>
      <c r="G22" s="45"/>
      <c r="H22" s="45"/>
      <c r="I22" s="45"/>
    </row>
    <row r="23" spans="1:9" ht="15" customHeight="1">
      <c r="A23" s="140" t="s">
        <v>5</v>
      </c>
      <c r="B23" s="138" t="s">
        <v>64</v>
      </c>
      <c r="C23" s="48"/>
      <c r="D23" s="141" t="s">
        <v>65</v>
      </c>
      <c r="E23" s="138" t="s">
        <v>69</v>
      </c>
      <c r="F23" s="45"/>
      <c r="G23" s="45"/>
      <c r="H23" s="45"/>
      <c r="I23" s="45"/>
    </row>
    <row r="24" spans="1:9" ht="15" customHeight="1">
      <c r="A24" s="140" t="s">
        <v>5</v>
      </c>
      <c r="B24" s="138" t="s">
        <v>67</v>
      </c>
      <c r="C24" s="48"/>
      <c r="D24" s="141" t="s">
        <v>68</v>
      </c>
      <c r="E24" s="138" t="s">
        <v>72</v>
      </c>
      <c r="F24" s="45"/>
      <c r="G24" s="45"/>
      <c r="H24" s="45"/>
      <c r="I24" s="45"/>
    </row>
    <row r="25" spans="1:9" ht="15" customHeight="1">
      <c r="A25" s="140" t="s">
        <v>5</v>
      </c>
      <c r="B25" s="138" t="s">
        <v>70</v>
      </c>
      <c r="C25" s="48"/>
      <c r="D25" s="141" t="s">
        <v>71</v>
      </c>
      <c r="E25" s="138" t="s">
        <v>75</v>
      </c>
      <c r="F25" s="45"/>
      <c r="G25" s="45"/>
      <c r="H25" s="45"/>
      <c r="I25" s="45"/>
    </row>
    <row r="26" spans="1:9" ht="15" customHeight="1">
      <c r="A26" s="140" t="s">
        <v>5</v>
      </c>
      <c r="B26" s="138" t="s">
        <v>73</v>
      </c>
      <c r="C26" s="48"/>
      <c r="D26" s="141" t="s">
        <v>74</v>
      </c>
      <c r="E26" s="138" t="s">
        <v>78</v>
      </c>
      <c r="F26" s="45">
        <v>485.62</v>
      </c>
      <c r="G26" s="45">
        <v>485.62</v>
      </c>
      <c r="H26" s="45"/>
      <c r="I26" s="45"/>
    </row>
    <row r="27" spans="1:9" ht="15" customHeight="1">
      <c r="A27" s="140" t="s">
        <v>5</v>
      </c>
      <c r="B27" s="138" t="s">
        <v>76</v>
      </c>
      <c r="C27" s="48"/>
      <c r="D27" s="141" t="s">
        <v>77</v>
      </c>
      <c r="E27" s="138" t="s">
        <v>81</v>
      </c>
      <c r="F27" s="45"/>
      <c r="G27" s="45"/>
      <c r="H27" s="45"/>
      <c r="I27" s="45"/>
    </row>
    <row r="28" spans="1:9" ht="15" customHeight="1">
      <c r="A28" s="140" t="s">
        <v>5</v>
      </c>
      <c r="B28" s="138" t="s">
        <v>79</v>
      </c>
      <c r="C28" s="48"/>
      <c r="D28" s="141" t="s">
        <v>80</v>
      </c>
      <c r="E28" s="138" t="s">
        <v>84</v>
      </c>
      <c r="F28" s="45"/>
      <c r="G28" s="45"/>
      <c r="H28" s="45"/>
      <c r="I28" s="45"/>
    </row>
    <row r="29" spans="1:9" ht="15" customHeight="1">
      <c r="A29" s="140" t="s">
        <v>5</v>
      </c>
      <c r="B29" s="138" t="s">
        <v>82</v>
      </c>
      <c r="C29" s="48"/>
      <c r="D29" s="141" t="s">
        <v>83</v>
      </c>
      <c r="E29" s="138" t="s">
        <v>87</v>
      </c>
      <c r="F29" s="45"/>
      <c r="G29" s="45"/>
      <c r="H29" s="45"/>
      <c r="I29" s="45"/>
    </row>
    <row r="30" spans="1:9" ht="15" customHeight="1">
      <c r="A30" s="140" t="s">
        <v>5</v>
      </c>
      <c r="B30" s="138" t="s">
        <v>85</v>
      </c>
      <c r="C30" s="48"/>
      <c r="D30" s="141" t="s">
        <v>86</v>
      </c>
      <c r="E30" s="138" t="s">
        <v>90</v>
      </c>
      <c r="F30" s="45"/>
      <c r="G30" s="45"/>
      <c r="H30" s="45"/>
      <c r="I30" s="45"/>
    </row>
    <row r="31" spans="1:9" ht="15" customHeight="1">
      <c r="A31" s="140" t="s">
        <v>5</v>
      </c>
      <c r="B31" s="138" t="s">
        <v>88</v>
      </c>
      <c r="C31" s="48"/>
      <c r="D31" s="141" t="s">
        <v>89</v>
      </c>
      <c r="E31" s="138" t="s">
        <v>93</v>
      </c>
      <c r="F31" s="45"/>
      <c r="G31" s="45"/>
      <c r="H31" s="45"/>
      <c r="I31" s="45"/>
    </row>
    <row r="32" spans="1:9" ht="15" customHeight="1">
      <c r="A32" s="142" t="s">
        <v>5</v>
      </c>
      <c r="B32" s="138" t="s">
        <v>91</v>
      </c>
      <c r="C32" s="48"/>
      <c r="D32" s="141" t="s">
        <v>92</v>
      </c>
      <c r="E32" s="138" t="s">
        <v>96</v>
      </c>
      <c r="F32" s="45"/>
      <c r="G32" s="45"/>
      <c r="H32" s="45"/>
      <c r="I32" s="45"/>
    </row>
    <row r="33" spans="1:9" ht="15" customHeight="1">
      <c r="A33" s="139" t="s">
        <v>5</v>
      </c>
      <c r="B33" s="138" t="s">
        <v>94</v>
      </c>
      <c r="C33" s="48"/>
      <c r="D33" s="141" t="s">
        <v>95</v>
      </c>
      <c r="E33" s="138" t="s">
        <v>100</v>
      </c>
      <c r="F33" s="45"/>
      <c r="G33" s="45"/>
      <c r="H33" s="45"/>
      <c r="I33" s="45"/>
    </row>
    <row r="34" spans="1:9" ht="15" customHeight="1">
      <c r="A34" s="142" t="s">
        <v>97</v>
      </c>
      <c r="B34" s="138" t="s">
        <v>98</v>
      </c>
      <c r="C34" s="45">
        <v>22968.61</v>
      </c>
      <c r="D34" s="143" t="s">
        <v>99</v>
      </c>
      <c r="E34" s="138" t="s">
        <v>212</v>
      </c>
      <c r="F34" s="45">
        <f>SUM(F12:F33)</f>
        <v>19773.19</v>
      </c>
      <c r="G34" s="45">
        <f>SUM(G12:G33)</f>
        <v>19773.19</v>
      </c>
      <c r="H34" s="45"/>
      <c r="I34" s="45"/>
    </row>
    <row r="35" spans="1:9" ht="15" customHeight="1">
      <c r="A35" s="140" t="s">
        <v>213</v>
      </c>
      <c r="B35" s="138" t="s">
        <v>102</v>
      </c>
      <c r="C35" s="45">
        <v>549.02</v>
      </c>
      <c r="D35" s="138" t="s">
        <v>214</v>
      </c>
      <c r="E35" s="138" t="s">
        <v>215</v>
      </c>
      <c r="F35" s="45">
        <v>3744.44</v>
      </c>
      <c r="G35" s="45">
        <v>3744.44</v>
      </c>
      <c r="H35" s="45"/>
      <c r="I35" s="45"/>
    </row>
    <row r="36" spans="1:9" ht="15" customHeight="1">
      <c r="A36" s="140" t="s">
        <v>209</v>
      </c>
      <c r="B36" s="138" t="s">
        <v>106</v>
      </c>
      <c r="C36" s="45">
        <v>549.02</v>
      </c>
      <c r="D36" s="141" t="s">
        <v>5</v>
      </c>
      <c r="E36" s="138" t="s">
        <v>216</v>
      </c>
      <c r="F36" s="48" t="s">
        <v>5</v>
      </c>
      <c r="G36" s="48" t="s">
        <v>5</v>
      </c>
      <c r="H36" s="48"/>
      <c r="I36" s="48"/>
    </row>
    <row r="37" spans="1:9" ht="15" customHeight="1">
      <c r="A37" s="140" t="s">
        <v>210</v>
      </c>
      <c r="B37" s="138" t="s">
        <v>109</v>
      </c>
      <c r="C37" s="45">
        <v>0</v>
      </c>
      <c r="D37" s="141" t="s">
        <v>5</v>
      </c>
      <c r="E37" s="138" t="s">
        <v>217</v>
      </c>
      <c r="F37" s="48" t="s">
        <v>5</v>
      </c>
      <c r="G37" s="48" t="s">
        <v>5</v>
      </c>
      <c r="H37" s="48" t="s">
        <v>5</v>
      </c>
      <c r="I37" s="48" t="s">
        <v>5</v>
      </c>
    </row>
    <row r="38" spans="1:9" ht="15" customHeight="1">
      <c r="A38" s="140" t="s">
        <v>211</v>
      </c>
      <c r="B38" s="138" t="s">
        <v>112</v>
      </c>
      <c r="C38" s="45">
        <v>0</v>
      </c>
      <c r="D38" s="141" t="s">
        <v>5</v>
      </c>
      <c r="E38" s="138" t="s">
        <v>218</v>
      </c>
      <c r="F38" s="48" t="s">
        <v>5</v>
      </c>
      <c r="G38" s="48" t="s">
        <v>5</v>
      </c>
      <c r="H38" s="48" t="s">
        <v>5</v>
      </c>
      <c r="I38" s="48" t="s">
        <v>5</v>
      </c>
    </row>
    <row r="39" spans="1:9" ht="15" customHeight="1">
      <c r="A39" s="144" t="s">
        <v>111</v>
      </c>
      <c r="B39" s="145" t="s">
        <v>14</v>
      </c>
      <c r="C39" s="146">
        <v>23517.64</v>
      </c>
      <c r="D39" s="147" t="s">
        <v>111</v>
      </c>
      <c r="E39" s="145" t="s">
        <v>219</v>
      </c>
      <c r="F39" s="146">
        <f>F34+F35</f>
        <v>23517.629999999997</v>
      </c>
      <c r="G39" s="146">
        <f>G34+G35</f>
        <v>23517.629999999997</v>
      </c>
      <c r="H39" s="146">
        <v>0</v>
      </c>
      <c r="I39" s="146">
        <v>0</v>
      </c>
    </row>
    <row r="40" ht="13.5">
      <c r="A40" s="131" t="s">
        <v>114</v>
      </c>
    </row>
    <row r="41" ht="13.5">
      <c r="A41" s="131" t="s">
        <v>220</v>
      </c>
    </row>
  </sheetData>
  <sheetProtection/>
  <mergeCells count="34">
    <mergeCell ref="A1:I1"/>
    <mergeCell ref="A4:C4"/>
    <mergeCell ref="D4:I4"/>
    <mergeCell ref="F5:I5"/>
    <mergeCell ref="A5:A6"/>
    <mergeCell ref="B5:B6"/>
    <mergeCell ref="C5:C6"/>
    <mergeCell ref="D5:D6"/>
    <mergeCell ref="E5:E6"/>
  </mergeCells>
  <printOptions/>
  <pageMargins left="0.75" right="0.75" top="1" bottom="1" header="0.5" footer="0.5"/>
  <pageSetup horizontalDpi="600" verticalDpi="600" orientation="landscape" paperSize="9" scale="83"/>
</worksheet>
</file>

<file path=xl/worksheets/sheet5.xml><?xml version="1.0" encoding="utf-8"?>
<worksheet xmlns="http://schemas.openxmlformats.org/spreadsheetml/2006/main" xmlns:r="http://schemas.openxmlformats.org/officeDocument/2006/relationships">
  <dimension ref="A1:G44"/>
  <sheetViews>
    <sheetView view="pageBreakPreview" zoomScale="60" workbookViewId="0" topLeftCell="A1">
      <selection activeCell="E32" sqref="E32"/>
    </sheetView>
  </sheetViews>
  <sheetFormatPr defaultColWidth="9.140625" defaultRowHeight="12.75"/>
  <cols>
    <col min="1" max="3" width="3.140625" style="0" customWidth="1"/>
    <col min="4" max="4" width="30.00390625" style="0" customWidth="1"/>
    <col min="5" max="7" width="16.00390625" style="0" customWidth="1"/>
  </cols>
  <sheetData>
    <row r="1" spans="1:7" ht="20.25">
      <c r="A1" s="105" t="s">
        <v>221</v>
      </c>
      <c r="B1" s="105"/>
      <c r="C1" s="105"/>
      <c r="D1" s="105"/>
      <c r="E1" s="105"/>
      <c r="F1" s="105"/>
      <c r="G1" s="105"/>
    </row>
    <row r="2" spans="1:7" ht="12.75">
      <c r="A2" s="106"/>
      <c r="B2" s="106"/>
      <c r="C2" s="106"/>
      <c r="D2" s="106"/>
      <c r="E2" s="106"/>
      <c r="F2" s="106"/>
      <c r="G2" s="107" t="s">
        <v>222</v>
      </c>
    </row>
    <row r="3" spans="1:7" ht="14.25">
      <c r="A3" s="108" t="str">
        <f>'收入支出决算总表（公开01表）'!A3</f>
        <v>部门：贵州省遵义职业技术学院</v>
      </c>
      <c r="B3" s="106"/>
      <c r="C3" s="106"/>
      <c r="D3" s="106"/>
      <c r="E3" s="106"/>
      <c r="F3" s="106"/>
      <c r="G3" s="107" t="s">
        <v>3</v>
      </c>
    </row>
    <row r="4" spans="1:7" ht="15" customHeight="1">
      <c r="A4" s="109" t="s">
        <v>7</v>
      </c>
      <c r="B4" s="110" t="s">
        <v>5</v>
      </c>
      <c r="C4" s="110" t="s">
        <v>5</v>
      </c>
      <c r="D4" s="111" t="s">
        <v>5</v>
      </c>
      <c r="E4" s="112" t="s">
        <v>223</v>
      </c>
      <c r="F4" s="112"/>
      <c r="G4" s="112"/>
    </row>
    <row r="5" spans="1:7" ht="15" customHeight="1">
      <c r="A5" s="113" t="s">
        <v>126</v>
      </c>
      <c r="B5" s="114" t="s">
        <v>5</v>
      </c>
      <c r="C5" s="114" t="s">
        <v>5</v>
      </c>
      <c r="D5" s="115" t="s">
        <v>127</v>
      </c>
      <c r="E5" s="112" t="s">
        <v>128</v>
      </c>
      <c r="F5" s="112" t="s">
        <v>189</v>
      </c>
      <c r="G5" s="112" t="s">
        <v>190</v>
      </c>
    </row>
    <row r="6" spans="1:7" ht="13.5" customHeight="1">
      <c r="A6" s="113" t="s">
        <v>5</v>
      </c>
      <c r="B6" s="114" t="s">
        <v>5</v>
      </c>
      <c r="C6" s="114" t="s">
        <v>5</v>
      </c>
      <c r="D6" s="115" t="s">
        <v>5</v>
      </c>
      <c r="E6" s="112"/>
      <c r="F6" s="112"/>
      <c r="G6" s="112"/>
    </row>
    <row r="7" spans="1:7" ht="30.75" customHeight="1">
      <c r="A7" s="113" t="s">
        <v>5</v>
      </c>
      <c r="B7" s="114" t="s">
        <v>5</v>
      </c>
      <c r="C7" s="114" t="s">
        <v>5</v>
      </c>
      <c r="D7" s="115" t="s">
        <v>5</v>
      </c>
      <c r="E7" s="112"/>
      <c r="F7" s="112"/>
      <c r="G7" s="112"/>
    </row>
    <row r="8" spans="1:7" ht="15" customHeight="1">
      <c r="A8" s="113" t="s">
        <v>129</v>
      </c>
      <c r="B8" s="114" t="s">
        <v>130</v>
      </c>
      <c r="C8" s="114" t="s">
        <v>131</v>
      </c>
      <c r="D8" s="114" t="s">
        <v>10</v>
      </c>
      <c r="E8" s="116" t="s">
        <v>12</v>
      </c>
      <c r="F8" s="116" t="s">
        <v>16</v>
      </c>
      <c r="G8" s="116" t="s">
        <v>20</v>
      </c>
    </row>
    <row r="9" spans="1:7" ht="15" customHeight="1">
      <c r="A9" s="117" t="s">
        <v>5</v>
      </c>
      <c r="B9" s="118" t="s">
        <v>5</v>
      </c>
      <c r="C9" s="118" t="s">
        <v>5</v>
      </c>
      <c r="D9" s="118" t="s">
        <v>111</v>
      </c>
      <c r="E9" s="119">
        <v>19773.19</v>
      </c>
      <c r="F9" s="119">
        <v>12654.87</v>
      </c>
      <c r="G9" s="119">
        <v>7118.32</v>
      </c>
    </row>
    <row r="10" spans="1:7" ht="15" customHeight="1">
      <c r="A10" s="120" t="s">
        <v>132</v>
      </c>
      <c r="B10" s="120"/>
      <c r="C10" s="120"/>
      <c r="D10" s="120" t="s">
        <v>133</v>
      </c>
      <c r="E10" s="121">
        <v>18610.43</v>
      </c>
      <c r="F10" s="121">
        <v>11494.41</v>
      </c>
      <c r="G10" s="121">
        <v>7116.02</v>
      </c>
    </row>
    <row r="11" spans="1:7" ht="15" customHeight="1">
      <c r="A11" s="120" t="s">
        <v>134</v>
      </c>
      <c r="B11" s="120"/>
      <c r="C11" s="120"/>
      <c r="D11" s="120" t="s">
        <v>135</v>
      </c>
      <c r="E11" s="121">
        <v>1350.61</v>
      </c>
      <c r="F11" s="121">
        <v>25.38</v>
      </c>
      <c r="G11" s="121">
        <v>1325.23</v>
      </c>
    </row>
    <row r="12" spans="1:7" ht="15" customHeight="1">
      <c r="A12" s="120" t="s">
        <v>194</v>
      </c>
      <c r="B12" s="120"/>
      <c r="C12" s="120"/>
      <c r="D12" s="120" t="s">
        <v>195</v>
      </c>
      <c r="E12" s="121">
        <v>297.89</v>
      </c>
      <c r="F12" s="121">
        <v>0</v>
      </c>
      <c r="G12" s="121">
        <v>297.89</v>
      </c>
    </row>
    <row r="13" spans="1:7" ht="12.75">
      <c r="A13" s="120" t="s">
        <v>136</v>
      </c>
      <c r="B13" s="120"/>
      <c r="C13" s="120"/>
      <c r="D13" s="122" t="s">
        <v>137</v>
      </c>
      <c r="E13" s="122">
        <v>1052.72</v>
      </c>
      <c r="F13" s="122">
        <v>25.38</v>
      </c>
      <c r="G13" s="122">
        <v>1027.34</v>
      </c>
    </row>
    <row r="14" spans="1:7" ht="12.75">
      <c r="A14" s="120" t="s">
        <v>138</v>
      </c>
      <c r="B14" s="120"/>
      <c r="C14" s="120"/>
      <c r="D14" s="122" t="s">
        <v>139</v>
      </c>
      <c r="E14" s="122">
        <v>0</v>
      </c>
      <c r="F14" s="122">
        <v>0</v>
      </c>
      <c r="G14" s="122">
        <v>0</v>
      </c>
    </row>
    <row r="15" spans="1:7" ht="12.75">
      <c r="A15" s="120" t="s">
        <v>140</v>
      </c>
      <c r="B15" s="120"/>
      <c r="C15" s="120"/>
      <c r="D15" s="122" t="s">
        <v>141</v>
      </c>
      <c r="E15" s="122">
        <v>15438.22</v>
      </c>
      <c r="F15" s="122">
        <v>11468.68</v>
      </c>
      <c r="G15" s="122">
        <v>3969.54</v>
      </c>
    </row>
    <row r="16" spans="1:7" ht="12.75">
      <c r="A16" s="123" t="s">
        <v>196</v>
      </c>
      <c r="B16" s="123"/>
      <c r="C16" s="123"/>
      <c r="D16" s="124" t="s">
        <v>197</v>
      </c>
      <c r="E16" s="124">
        <v>88.08</v>
      </c>
      <c r="F16" s="124">
        <v>88.08</v>
      </c>
      <c r="G16" s="124">
        <v>0</v>
      </c>
    </row>
    <row r="17" spans="1:7" ht="12.75">
      <c r="A17" s="125" t="s">
        <v>142</v>
      </c>
      <c r="B17" s="126"/>
      <c r="C17" s="127"/>
      <c r="D17" s="124" t="s">
        <v>143</v>
      </c>
      <c r="E17" s="124">
        <v>15262.19</v>
      </c>
      <c r="F17" s="124">
        <v>11380.61</v>
      </c>
      <c r="G17" s="124">
        <v>3881.58</v>
      </c>
    </row>
    <row r="18" spans="1:7" ht="12.75">
      <c r="A18" s="125" t="s">
        <v>144</v>
      </c>
      <c r="B18" s="126"/>
      <c r="C18" s="127"/>
      <c r="D18" s="124" t="s">
        <v>145</v>
      </c>
      <c r="E18" s="124">
        <v>87.96</v>
      </c>
      <c r="F18" s="124">
        <v>0</v>
      </c>
      <c r="G18" s="124">
        <v>87.96</v>
      </c>
    </row>
    <row r="19" spans="1:7" ht="12.75">
      <c r="A19" s="125" t="s">
        <v>146</v>
      </c>
      <c r="B19" s="126"/>
      <c r="C19" s="127"/>
      <c r="D19" s="124" t="s">
        <v>147</v>
      </c>
      <c r="E19" s="124">
        <v>0</v>
      </c>
      <c r="F19" s="124">
        <v>0</v>
      </c>
      <c r="G19" s="124">
        <v>0</v>
      </c>
    </row>
    <row r="20" spans="1:7" ht="12.75">
      <c r="A20" s="125" t="s">
        <v>148</v>
      </c>
      <c r="B20" s="126"/>
      <c r="C20" s="127"/>
      <c r="D20" s="124" t="s">
        <v>149</v>
      </c>
      <c r="E20" s="124">
        <v>0</v>
      </c>
      <c r="F20" s="124">
        <v>0</v>
      </c>
      <c r="G20" s="124">
        <v>0</v>
      </c>
    </row>
    <row r="21" spans="1:7" ht="12.75">
      <c r="A21" s="125" t="s">
        <v>150</v>
      </c>
      <c r="B21" s="126" t="s">
        <v>5</v>
      </c>
      <c r="C21" s="127" t="s">
        <v>5</v>
      </c>
      <c r="D21" s="124" t="s">
        <v>151</v>
      </c>
      <c r="E21" s="124">
        <v>1821.6</v>
      </c>
      <c r="F21" s="124">
        <v>0.35</v>
      </c>
      <c r="G21" s="124">
        <v>1821.25</v>
      </c>
    </row>
    <row r="22" spans="1:7" ht="12.75">
      <c r="A22" s="125" t="s">
        <v>152</v>
      </c>
      <c r="B22" s="126" t="s">
        <v>5</v>
      </c>
      <c r="C22" s="127" t="s">
        <v>5</v>
      </c>
      <c r="D22" s="124" t="s">
        <v>153</v>
      </c>
      <c r="E22" s="124">
        <v>1821.6</v>
      </c>
      <c r="F22" s="124">
        <v>0.35</v>
      </c>
      <c r="G22" s="124">
        <v>1821.25</v>
      </c>
    </row>
    <row r="23" spans="1:7" ht="12.75">
      <c r="A23" s="125" t="s">
        <v>154</v>
      </c>
      <c r="B23" s="126" t="s">
        <v>5</v>
      </c>
      <c r="C23" s="127" t="s">
        <v>5</v>
      </c>
      <c r="D23" s="128" t="s">
        <v>155</v>
      </c>
      <c r="E23" s="124">
        <v>2.3</v>
      </c>
      <c r="F23" s="124">
        <v>0</v>
      </c>
      <c r="G23" s="124">
        <v>2.3</v>
      </c>
    </row>
    <row r="24" spans="1:7" ht="12.75">
      <c r="A24" s="125" t="s">
        <v>156</v>
      </c>
      <c r="B24" s="126" t="s">
        <v>5</v>
      </c>
      <c r="C24" s="127" t="s">
        <v>5</v>
      </c>
      <c r="D24" s="124" t="s">
        <v>157</v>
      </c>
      <c r="E24" s="124">
        <v>2.3</v>
      </c>
      <c r="F24" s="124">
        <v>0</v>
      </c>
      <c r="G24" s="124">
        <v>2.3</v>
      </c>
    </row>
    <row r="25" spans="1:7" ht="12.75">
      <c r="A25" s="125" t="s">
        <v>158</v>
      </c>
      <c r="B25" s="126" t="s">
        <v>5</v>
      </c>
      <c r="C25" s="127" t="s">
        <v>5</v>
      </c>
      <c r="D25" s="124" t="s">
        <v>159</v>
      </c>
      <c r="E25" s="124">
        <v>2.3</v>
      </c>
      <c r="F25" s="124">
        <v>0</v>
      </c>
      <c r="G25" s="124">
        <v>2.3</v>
      </c>
    </row>
    <row r="26" spans="1:7" ht="12.75">
      <c r="A26" s="125" t="s">
        <v>160</v>
      </c>
      <c r="B26" s="126" t="s">
        <v>5</v>
      </c>
      <c r="C26" s="127" t="s">
        <v>5</v>
      </c>
      <c r="D26" s="128" t="s">
        <v>161</v>
      </c>
      <c r="E26" s="124">
        <v>410.35</v>
      </c>
      <c r="F26" s="124">
        <v>410.35</v>
      </c>
      <c r="G26" s="124">
        <v>0</v>
      </c>
    </row>
    <row r="27" spans="1:7" ht="12.75">
      <c r="A27" s="125" t="s">
        <v>162</v>
      </c>
      <c r="B27" s="126" t="s">
        <v>5</v>
      </c>
      <c r="C27" s="127" t="s">
        <v>5</v>
      </c>
      <c r="D27" s="124" t="s">
        <v>163</v>
      </c>
      <c r="E27" s="124">
        <v>373.2</v>
      </c>
      <c r="F27" s="124">
        <v>373.2</v>
      </c>
      <c r="G27" s="124">
        <v>0</v>
      </c>
    </row>
    <row r="28" spans="1:7" ht="12.75">
      <c r="A28" s="125" t="s">
        <v>164</v>
      </c>
      <c r="B28" s="126" t="s">
        <v>5</v>
      </c>
      <c r="C28" s="127" t="s">
        <v>5</v>
      </c>
      <c r="D28" s="124" t="s">
        <v>165</v>
      </c>
      <c r="E28" s="124">
        <v>346.8</v>
      </c>
      <c r="F28" s="124">
        <v>346.8</v>
      </c>
      <c r="G28" s="124">
        <v>0</v>
      </c>
    </row>
    <row r="29" spans="1:7" ht="12.75">
      <c r="A29" s="125" t="s">
        <v>166</v>
      </c>
      <c r="B29" s="126" t="s">
        <v>5</v>
      </c>
      <c r="C29" s="127" t="s">
        <v>5</v>
      </c>
      <c r="D29" s="124" t="s">
        <v>167</v>
      </c>
      <c r="E29" s="124">
        <v>26.4</v>
      </c>
      <c r="F29" s="124">
        <v>26.4</v>
      </c>
      <c r="G29" s="124">
        <v>0</v>
      </c>
    </row>
    <row r="30" spans="1:7" ht="12.75">
      <c r="A30" s="123" t="s">
        <v>168</v>
      </c>
      <c r="B30" s="123"/>
      <c r="C30" s="123"/>
      <c r="D30" s="124" t="s">
        <v>169</v>
      </c>
      <c r="E30" s="124">
        <v>37.15</v>
      </c>
      <c r="F30" s="124">
        <v>37.15</v>
      </c>
      <c r="G30" s="124">
        <v>0</v>
      </c>
    </row>
    <row r="31" spans="1:7" ht="13.5">
      <c r="A31" s="129" t="s">
        <v>170</v>
      </c>
      <c r="B31" s="129"/>
      <c r="C31" s="129"/>
      <c r="D31" s="130" t="s">
        <v>171</v>
      </c>
      <c r="E31" s="130">
        <v>37.15</v>
      </c>
      <c r="F31" s="130">
        <v>37.15</v>
      </c>
      <c r="G31" s="130">
        <v>0</v>
      </c>
    </row>
    <row r="32" spans="1:7" ht="13.5">
      <c r="A32" s="129" t="s">
        <v>172</v>
      </c>
      <c r="B32" s="129"/>
      <c r="C32" s="129"/>
      <c r="D32" s="128" t="s">
        <v>173</v>
      </c>
      <c r="E32" s="130">
        <v>264.49</v>
      </c>
      <c r="F32" s="130">
        <v>264.49</v>
      </c>
      <c r="G32" s="130">
        <v>0</v>
      </c>
    </row>
    <row r="33" spans="1:7" ht="13.5">
      <c r="A33" s="129" t="s">
        <v>174</v>
      </c>
      <c r="B33" s="129"/>
      <c r="C33" s="129"/>
      <c r="D33" s="130" t="s">
        <v>175</v>
      </c>
      <c r="E33" s="130">
        <v>264.49</v>
      </c>
      <c r="F33" s="130">
        <v>264.49</v>
      </c>
      <c r="G33" s="130">
        <v>0</v>
      </c>
    </row>
    <row r="34" spans="1:7" ht="13.5">
      <c r="A34" s="129" t="s">
        <v>176</v>
      </c>
      <c r="B34" s="129"/>
      <c r="C34" s="129"/>
      <c r="D34" s="130" t="s">
        <v>177</v>
      </c>
      <c r="E34" s="130">
        <v>129.99</v>
      </c>
      <c r="F34" s="130">
        <v>129.99</v>
      </c>
      <c r="G34" s="130">
        <v>0</v>
      </c>
    </row>
    <row r="35" spans="1:7" ht="13.5">
      <c r="A35" s="129" t="s">
        <v>178</v>
      </c>
      <c r="B35" s="129"/>
      <c r="C35" s="129"/>
      <c r="D35" s="130" t="s">
        <v>179</v>
      </c>
      <c r="E35" s="130">
        <v>134.51</v>
      </c>
      <c r="F35" s="130">
        <v>134.51</v>
      </c>
      <c r="G35" s="130">
        <v>0</v>
      </c>
    </row>
    <row r="36" spans="1:7" ht="13.5">
      <c r="A36" s="129" t="s">
        <v>180</v>
      </c>
      <c r="B36" s="129"/>
      <c r="C36" s="129"/>
      <c r="D36" s="128" t="s">
        <v>181</v>
      </c>
      <c r="E36" s="130">
        <v>485.62</v>
      </c>
      <c r="F36" s="130">
        <v>485.62</v>
      </c>
      <c r="G36" s="130">
        <v>0</v>
      </c>
    </row>
    <row r="37" spans="1:7" ht="13.5">
      <c r="A37" s="129" t="s">
        <v>182</v>
      </c>
      <c r="B37" s="129"/>
      <c r="C37" s="129"/>
      <c r="D37" s="130" t="s">
        <v>183</v>
      </c>
      <c r="E37" s="130">
        <v>485.62</v>
      </c>
      <c r="F37" s="130">
        <v>485.62</v>
      </c>
      <c r="G37" s="130">
        <v>0</v>
      </c>
    </row>
    <row r="38" spans="1:7" ht="13.5">
      <c r="A38" s="129" t="s">
        <v>184</v>
      </c>
      <c r="B38" s="129"/>
      <c r="C38" s="129"/>
      <c r="D38" s="130" t="s">
        <v>185</v>
      </c>
      <c r="E38" s="130">
        <v>485.62</v>
      </c>
      <c r="F38" s="130">
        <v>485.62</v>
      </c>
      <c r="G38" s="130">
        <v>0</v>
      </c>
    </row>
    <row r="39" spans="1:7" ht="13.5">
      <c r="A39" s="129"/>
      <c r="B39" s="129"/>
      <c r="C39" s="129"/>
      <c r="D39" s="130"/>
      <c r="E39" s="130"/>
      <c r="F39" s="130"/>
      <c r="G39" s="130"/>
    </row>
    <row r="40" spans="1:7" ht="13.5">
      <c r="A40" s="129"/>
      <c r="B40" s="129"/>
      <c r="C40" s="129"/>
      <c r="D40" s="130"/>
      <c r="E40" s="130"/>
      <c r="F40" s="130"/>
      <c r="G40" s="130"/>
    </row>
    <row r="41" spans="1:7" ht="13.5">
      <c r="A41" s="129"/>
      <c r="B41" s="129"/>
      <c r="C41" s="129"/>
      <c r="D41" s="130"/>
      <c r="E41" s="130"/>
      <c r="F41" s="130"/>
      <c r="G41" s="130"/>
    </row>
    <row r="42" spans="1:7" ht="13.5">
      <c r="A42" s="129"/>
      <c r="B42" s="129"/>
      <c r="C42" s="129"/>
      <c r="D42" s="130"/>
      <c r="E42" s="130"/>
      <c r="F42" s="130"/>
      <c r="G42" s="130"/>
    </row>
    <row r="43" ht="12.75">
      <c r="A43" s="82" t="s">
        <v>114</v>
      </c>
    </row>
    <row r="44" ht="12.75">
      <c r="A44" t="s">
        <v>224</v>
      </c>
    </row>
  </sheetData>
  <sheetProtection/>
  <mergeCells count="66">
    <mergeCell ref="A1:G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69"/>
  <sheetViews>
    <sheetView view="pageBreakPreview" zoomScaleSheetLayoutView="100" workbookViewId="0" topLeftCell="A61">
      <selection activeCell="I8" sqref="I8"/>
    </sheetView>
  </sheetViews>
  <sheetFormatPr defaultColWidth="9.140625" defaultRowHeight="12.75"/>
  <cols>
    <col min="1" max="1" width="12.140625" style="0" customWidth="1"/>
    <col min="2" max="2" width="25.140625" style="0" customWidth="1"/>
    <col min="3" max="3" width="15.28125" style="0" customWidth="1"/>
    <col min="4" max="4" width="12.140625" style="0" customWidth="1"/>
    <col min="5" max="5" width="27.140625" style="0" customWidth="1"/>
    <col min="6" max="6" width="15.28125" style="0" customWidth="1"/>
  </cols>
  <sheetData>
    <row r="1" spans="1:6" ht="28.5" customHeight="1">
      <c r="A1" s="56" t="s">
        <v>225</v>
      </c>
      <c r="B1" s="56"/>
      <c r="C1" s="56"/>
      <c r="D1" s="56"/>
      <c r="E1" s="56"/>
      <c r="F1" s="56"/>
    </row>
    <row r="2" spans="2:6" ht="22.5" customHeight="1">
      <c r="B2" s="83"/>
      <c r="C2" s="83"/>
      <c r="D2" s="84"/>
      <c r="E2" s="84"/>
      <c r="F2" s="85" t="s">
        <v>226</v>
      </c>
    </row>
    <row r="3" spans="1:6" ht="18" customHeight="1">
      <c r="A3" s="83" t="str">
        <f>'收入支出决算总表（公开01表）'!A3</f>
        <v>部门：贵州省遵义职业技术学院</v>
      </c>
      <c r="B3" s="83"/>
      <c r="C3" s="83"/>
      <c r="D3" s="85" t="s">
        <v>3</v>
      </c>
      <c r="E3" s="85"/>
      <c r="F3" s="85"/>
    </row>
    <row r="4" spans="1:6" ht="33" customHeight="1">
      <c r="A4" s="86" t="s">
        <v>227</v>
      </c>
      <c r="B4" s="86"/>
      <c r="C4" s="86"/>
      <c r="D4" s="87" t="s">
        <v>228</v>
      </c>
      <c r="E4" s="87"/>
      <c r="F4" s="87"/>
    </row>
    <row r="5" spans="1:6" ht="27">
      <c r="A5" s="88" t="s">
        <v>229</v>
      </c>
      <c r="B5" s="88" t="s">
        <v>127</v>
      </c>
      <c r="C5" s="89" t="s">
        <v>9</v>
      </c>
      <c r="D5" s="88" t="s">
        <v>229</v>
      </c>
      <c r="E5" s="88" t="s">
        <v>127</v>
      </c>
      <c r="F5" s="89" t="s">
        <v>9</v>
      </c>
    </row>
    <row r="6" spans="1:6" ht="22.5" customHeight="1">
      <c r="A6" s="90">
        <v>301</v>
      </c>
      <c r="B6" s="91" t="s">
        <v>230</v>
      </c>
      <c r="C6" s="92">
        <f>SUM(C7:C19)</f>
        <v>8071.91</v>
      </c>
      <c r="D6" s="93">
        <v>302</v>
      </c>
      <c r="E6" s="94" t="s">
        <v>231</v>
      </c>
      <c r="F6" s="95">
        <f>SUM(F7:F33)</f>
        <v>2810.15</v>
      </c>
    </row>
    <row r="7" spans="1:6" ht="22.5" customHeight="1">
      <c r="A7" s="96">
        <v>30101</v>
      </c>
      <c r="B7" s="97" t="s">
        <v>232</v>
      </c>
      <c r="C7" s="98">
        <v>1498.23</v>
      </c>
      <c r="D7" s="99">
        <v>30201</v>
      </c>
      <c r="E7" s="100" t="s">
        <v>233</v>
      </c>
      <c r="F7" s="95">
        <v>51.41</v>
      </c>
    </row>
    <row r="8" spans="1:6" ht="22.5" customHeight="1">
      <c r="A8" s="96">
        <v>30102</v>
      </c>
      <c r="B8" s="97" t="s">
        <v>234</v>
      </c>
      <c r="C8" s="98">
        <v>674.71</v>
      </c>
      <c r="D8" s="99">
        <v>30202</v>
      </c>
      <c r="E8" s="100" t="s">
        <v>235</v>
      </c>
      <c r="F8" s="101">
        <v>10.27</v>
      </c>
    </row>
    <row r="9" spans="1:6" ht="22.5" customHeight="1">
      <c r="A9" s="96">
        <v>30103</v>
      </c>
      <c r="B9" s="97" t="s">
        <v>236</v>
      </c>
      <c r="C9" s="98"/>
      <c r="D9" s="99">
        <v>30203</v>
      </c>
      <c r="E9" s="100" t="s">
        <v>237</v>
      </c>
      <c r="F9" s="101"/>
    </row>
    <row r="10" spans="1:6" ht="22.5" customHeight="1">
      <c r="A10" s="96">
        <v>30106</v>
      </c>
      <c r="B10" s="97" t="s">
        <v>238</v>
      </c>
      <c r="C10" s="98">
        <v>144.51</v>
      </c>
      <c r="D10" s="99">
        <v>30204</v>
      </c>
      <c r="E10" s="100" t="s">
        <v>239</v>
      </c>
      <c r="F10" s="101"/>
    </row>
    <row r="11" spans="1:6" ht="22.5" customHeight="1">
      <c r="A11" s="96">
        <v>30107</v>
      </c>
      <c r="B11" s="97" t="s">
        <v>240</v>
      </c>
      <c r="C11" s="98">
        <v>3871.91</v>
      </c>
      <c r="D11" s="99">
        <v>30205</v>
      </c>
      <c r="E11" s="100" t="s">
        <v>241</v>
      </c>
      <c r="F11" s="101">
        <v>91.05</v>
      </c>
    </row>
    <row r="12" spans="1:6" ht="27.75" customHeight="1">
      <c r="A12" s="96">
        <v>30108</v>
      </c>
      <c r="B12" s="97" t="s">
        <v>242</v>
      </c>
      <c r="C12" s="98">
        <v>368.84</v>
      </c>
      <c r="D12" s="99">
        <v>30206</v>
      </c>
      <c r="E12" s="100" t="s">
        <v>243</v>
      </c>
      <c r="F12" s="101">
        <v>127.1</v>
      </c>
    </row>
    <row r="13" spans="1:6" ht="22.5" customHeight="1">
      <c r="A13" s="96">
        <v>30109</v>
      </c>
      <c r="B13" s="97" t="s">
        <v>244</v>
      </c>
      <c r="C13" s="98">
        <v>33.6</v>
      </c>
      <c r="D13" s="99">
        <v>30207</v>
      </c>
      <c r="E13" s="100" t="s">
        <v>245</v>
      </c>
      <c r="F13" s="101">
        <v>16.14</v>
      </c>
    </row>
    <row r="14" spans="1:6" ht="22.5" customHeight="1">
      <c r="A14" s="96">
        <v>30110</v>
      </c>
      <c r="B14" s="97" t="s">
        <v>246</v>
      </c>
      <c r="C14" s="98">
        <v>177.31</v>
      </c>
      <c r="D14" s="99">
        <v>30208</v>
      </c>
      <c r="E14" s="100" t="s">
        <v>247</v>
      </c>
      <c r="F14" s="101"/>
    </row>
    <row r="15" spans="1:6" ht="22.5" customHeight="1">
      <c r="A15" s="96">
        <v>30111</v>
      </c>
      <c r="B15" s="97" t="s">
        <v>248</v>
      </c>
      <c r="C15" s="98">
        <v>145.16</v>
      </c>
      <c r="D15" s="99">
        <v>30209</v>
      </c>
      <c r="E15" s="100" t="s">
        <v>249</v>
      </c>
      <c r="F15" s="101">
        <v>217.15</v>
      </c>
    </row>
    <row r="16" spans="1:6" ht="22.5" customHeight="1">
      <c r="A16" s="96">
        <v>30112</v>
      </c>
      <c r="B16" s="97" t="s">
        <v>250</v>
      </c>
      <c r="C16" s="98">
        <v>37.15</v>
      </c>
      <c r="D16" s="99">
        <v>30211</v>
      </c>
      <c r="E16" s="100" t="s">
        <v>251</v>
      </c>
      <c r="F16" s="101">
        <v>72.98</v>
      </c>
    </row>
    <row r="17" spans="1:6" ht="22.5" customHeight="1">
      <c r="A17" s="96">
        <v>30113</v>
      </c>
      <c r="B17" s="97" t="s">
        <v>185</v>
      </c>
      <c r="C17" s="98">
        <v>521.16</v>
      </c>
      <c r="D17" s="99">
        <v>30212</v>
      </c>
      <c r="E17" s="100" t="s">
        <v>252</v>
      </c>
      <c r="F17" s="101"/>
    </row>
    <row r="18" spans="1:6" ht="22.5" customHeight="1">
      <c r="A18" s="96">
        <v>30114</v>
      </c>
      <c r="B18" s="97" t="s">
        <v>253</v>
      </c>
      <c r="C18" s="98"/>
      <c r="D18" s="99">
        <v>30213</v>
      </c>
      <c r="E18" s="100" t="s">
        <v>254</v>
      </c>
      <c r="F18" s="101">
        <v>115.18</v>
      </c>
    </row>
    <row r="19" spans="1:6" ht="22.5" customHeight="1">
      <c r="A19" s="96">
        <v>30199</v>
      </c>
      <c r="B19" s="97" t="s">
        <v>255</v>
      </c>
      <c r="C19" s="98">
        <v>599.33</v>
      </c>
      <c r="D19" s="99">
        <v>30214</v>
      </c>
      <c r="E19" s="100" t="s">
        <v>256</v>
      </c>
      <c r="F19" s="101">
        <v>33.28</v>
      </c>
    </row>
    <row r="20" spans="1:6" ht="22.5" customHeight="1">
      <c r="A20" s="90">
        <v>303</v>
      </c>
      <c r="B20" s="91" t="s">
        <v>257</v>
      </c>
      <c r="C20" s="101">
        <f>SUM(C21:C31)</f>
        <v>972.03</v>
      </c>
      <c r="D20" s="99">
        <v>30215</v>
      </c>
      <c r="E20" s="100" t="s">
        <v>258</v>
      </c>
      <c r="F20" s="101">
        <v>1.45</v>
      </c>
    </row>
    <row r="21" spans="1:6" ht="22.5" customHeight="1">
      <c r="A21" s="96">
        <v>30301</v>
      </c>
      <c r="B21" s="97" t="s">
        <v>259</v>
      </c>
      <c r="C21" s="101">
        <v>28.58</v>
      </c>
      <c r="D21" s="99">
        <v>30216</v>
      </c>
      <c r="E21" s="100" t="s">
        <v>260</v>
      </c>
      <c r="F21" s="101">
        <v>22.53</v>
      </c>
    </row>
    <row r="22" spans="1:6" ht="22.5" customHeight="1">
      <c r="A22" s="96">
        <v>30302</v>
      </c>
      <c r="B22" s="97" t="s">
        <v>261</v>
      </c>
      <c r="C22" s="101">
        <v>457.91</v>
      </c>
      <c r="D22" s="99">
        <v>30217</v>
      </c>
      <c r="E22" s="100" t="s">
        <v>262</v>
      </c>
      <c r="F22" s="101">
        <v>1.49</v>
      </c>
    </row>
    <row r="23" spans="1:6" ht="22.5" customHeight="1">
      <c r="A23" s="96">
        <v>30303</v>
      </c>
      <c r="B23" s="97" t="s">
        <v>263</v>
      </c>
      <c r="C23" s="101"/>
      <c r="D23" s="99">
        <v>30218</v>
      </c>
      <c r="E23" s="100" t="s">
        <v>264</v>
      </c>
      <c r="F23" s="101">
        <v>122.71</v>
      </c>
    </row>
    <row r="24" spans="1:6" ht="22.5" customHeight="1">
      <c r="A24" s="96">
        <v>30304</v>
      </c>
      <c r="B24" s="97" t="s">
        <v>265</v>
      </c>
      <c r="C24" s="101">
        <v>41.51</v>
      </c>
      <c r="D24" s="99">
        <v>30224</v>
      </c>
      <c r="E24" s="100" t="s">
        <v>266</v>
      </c>
      <c r="F24" s="101"/>
    </row>
    <row r="25" spans="1:6" ht="22.5" customHeight="1">
      <c r="A25" s="96">
        <v>30305</v>
      </c>
      <c r="B25" s="97" t="s">
        <v>267</v>
      </c>
      <c r="C25" s="101">
        <v>154.54</v>
      </c>
      <c r="D25" s="99">
        <v>30225</v>
      </c>
      <c r="E25" s="100" t="s">
        <v>268</v>
      </c>
      <c r="F25" s="101"/>
    </row>
    <row r="26" spans="1:6" ht="22.5" customHeight="1">
      <c r="A26" s="96">
        <v>30306</v>
      </c>
      <c r="B26" s="97" t="s">
        <v>269</v>
      </c>
      <c r="C26" s="101"/>
      <c r="D26" s="99">
        <v>30226</v>
      </c>
      <c r="E26" s="100" t="s">
        <v>270</v>
      </c>
      <c r="F26" s="101">
        <v>1073.58</v>
      </c>
    </row>
    <row r="27" spans="1:6" ht="22.5" customHeight="1">
      <c r="A27" s="96">
        <v>30307</v>
      </c>
      <c r="B27" s="97" t="s">
        <v>271</v>
      </c>
      <c r="C27" s="101"/>
      <c r="D27" s="99">
        <v>30227</v>
      </c>
      <c r="E27" s="100" t="s">
        <v>272</v>
      </c>
      <c r="F27" s="101">
        <v>89.91</v>
      </c>
    </row>
    <row r="28" spans="1:6" ht="22.5" customHeight="1">
      <c r="A28" s="96">
        <v>30308</v>
      </c>
      <c r="B28" s="97" t="s">
        <v>273</v>
      </c>
      <c r="C28" s="101">
        <v>289.49</v>
      </c>
      <c r="D28" s="99">
        <v>30228</v>
      </c>
      <c r="E28" s="100" t="s">
        <v>274</v>
      </c>
      <c r="F28" s="101">
        <v>71.93</v>
      </c>
    </row>
    <row r="29" spans="1:6" ht="22.5" customHeight="1">
      <c r="A29" s="96">
        <v>30309</v>
      </c>
      <c r="B29" s="97" t="s">
        <v>275</v>
      </c>
      <c r="C29" s="101"/>
      <c r="D29" s="99">
        <v>30229</v>
      </c>
      <c r="E29" s="100" t="s">
        <v>276</v>
      </c>
      <c r="F29" s="101">
        <v>26.58</v>
      </c>
    </row>
    <row r="30" spans="1:6" ht="22.5" customHeight="1">
      <c r="A30" s="96">
        <v>30310</v>
      </c>
      <c r="B30" s="97" t="s">
        <v>277</v>
      </c>
      <c r="C30" s="101"/>
      <c r="D30" s="99">
        <v>30231</v>
      </c>
      <c r="E30" s="100" t="s">
        <v>278</v>
      </c>
      <c r="F30" s="101">
        <v>41.61</v>
      </c>
    </row>
    <row r="31" spans="1:6" ht="22.5" customHeight="1">
      <c r="A31" s="96">
        <v>30399</v>
      </c>
      <c r="B31" s="97" t="s">
        <v>279</v>
      </c>
      <c r="C31" s="101"/>
      <c r="D31" s="99">
        <v>30239</v>
      </c>
      <c r="E31" s="100" t="s">
        <v>280</v>
      </c>
      <c r="F31" s="101">
        <v>44.86</v>
      </c>
    </row>
    <row r="32" spans="1:6" ht="22.5" customHeight="1">
      <c r="A32" s="102"/>
      <c r="B32" s="103"/>
      <c r="C32" s="101"/>
      <c r="D32" s="99">
        <v>30240</v>
      </c>
      <c r="E32" s="100" t="s">
        <v>281</v>
      </c>
      <c r="F32" s="101">
        <v>11.53</v>
      </c>
    </row>
    <row r="33" spans="1:6" ht="22.5" customHeight="1">
      <c r="A33" s="102"/>
      <c r="B33" s="103"/>
      <c r="C33" s="101"/>
      <c r="D33" s="99">
        <v>30299</v>
      </c>
      <c r="E33" s="100" t="s">
        <v>282</v>
      </c>
      <c r="F33" s="101">
        <v>567.41</v>
      </c>
    </row>
    <row r="34" spans="1:6" ht="22.5" customHeight="1">
      <c r="A34" s="102"/>
      <c r="B34" s="103"/>
      <c r="C34" s="101"/>
      <c r="D34" s="90">
        <v>307</v>
      </c>
      <c r="E34" s="91" t="s">
        <v>283</v>
      </c>
      <c r="F34" s="101">
        <f>SUM(F35:F38)</f>
        <v>105</v>
      </c>
    </row>
    <row r="35" spans="1:6" ht="22.5" customHeight="1">
      <c r="A35" s="102"/>
      <c r="B35" s="103"/>
      <c r="C35" s="101"/>
      <c r="D35" s="96">
        <v>30701</v>
      </c>
      <c r="E35" s="97" t="s">
        <v>284</v>
      </c>
      <c r="F35" s="101">
        <v>105</v>
      </c>
    </row>
    <row r="36" spans="1:6" ht="22.5" customHeight="1">
      <c r="A36" s="102"/>
      <c r="B36" s="103"/>
      <c r="C36" s="101"/>
      <c r="D36" s="96">
        <v>30702</v>
      </c>
      <c r="E36" s="97" t="s">
        <v>285</v>
      </c>
      <c r="F36" s="101"/>
    </row>
    <row r="37" spans="1:6" ht="22.5" customHeight="1">
      <c r="A37" s="102"/>
      <c r="B37" s="103"/>
      <c r="C37" s="101"/>
      <c r="D37" s="96">
        <v>30703</v>
      </c>
      <c r="E37" s="97" t="s">
        <v>286</v>
      </c>
      <c r="F37" s="101"/>
    </row>
    <row r="38" spans="1:6" ht="22.5" customHeight="1">
      <c r="A38" s="102"/>
      <c r="B38" s="103"/>
      <c r="C38" s="101"/>
      <c r="D38" s="96">
        <v>30704</v>
      </c>
      <c r="E38" s="97" t="s">
        <v>287</v>
      </c>
      <c r="F38" s="101"/>
    </row>
    <row r="39" spans="1:6" ht="22.5" customHeight="1">
      <c r="A39" s="102"/>
      <c r="B39" s="103"/>
      <c r="C39" s="101"/>
      <c r="D39" s="90">
        <v>310</v>
      </c>
      <c r="E39" s="91" t="s">
        <v>288</v>
      </c>
      <c r="F39" s="101">
        <f>SUM(F40:F55)</f>
        <v>695.78</v>
      </c>
    </row>
    <row r="40" spans="1:6" ht="22.5" customHeight="1">
      <c r="A40" s="102"/>
      <c r="B40" s="103"/>
      <c r="C40" s="101"/>
      <c r="D40" s="96">
        <v>31001</v>
      </c>
      <c r="E40" s="97" t="s">
        <v>289</v>
      </c>
      <c r="F40" s="101"/>
    </row>
    <row r="41" spans="1:6" ht="22.5" customHeight="1">
      <c r="A41" s="102"/>
      <c r="B41" s="103"/>
      <c r="C41" s="101"/>
      <c r="D41" s="96">
        <v>31002</v>
      </c>
      <c r="E41" s="97" t="s">
        <v>290</v>
      </c>
      <c r="F41" s="101">
        <v>305.21</v>
      </c>
    </row>
    <row r="42" spans="1:6" ht="22.5" customHeight="1">
      <c r="A42" s="102"/>
      <c r="B42" s="103"/>
      <c r="C42" s="101"/>
      <c r="D42" s="96">
        <v>31003</v>
      </c>
      <c r="E42" s="97" t="s">
        <v>291</v>
      </c>
      <c r="F42" s="101">
        <v>181.76</v>
      </c>
    </row>
    <row r="43" spans="1:6" ht="22.5" customHeight="1">
      <c r="A43" s="102"/>
      <c r="B43" s="103"/>
      <c r="C43" s="101"/>
      <c r="D43" s="96">
        <v>31005</v>
      </c>
      <c r="E43" s="97" t="s">
        <v>292</v>
      </c>
      <c r="F43" s="101"/>
    </row>
    <row r="44" spans="1:6" ht="22.5" customHeight="1">
      <c r="A44" s="102"/>
      <c r="B44" s="103"/>
      <c r="C44" s="101"/>
      <c r="D44" s="96">
        <v>31006</v>
      </c>
      <c r="E44" s="97" t="s">
        <v>293</v>
      </c>
      <c r="F44" s="101"/>
    </row>
    <row r="45" spans="1:6" ht="22.5" customHeight="1">
      <c r="A45" s="102"/>
      <c r="B45" s="103"/>
      <c r="C45" s="101"/>
      <c r="D45" s="96">
        <v>31007</v>
      </c>
      <c r="E45" s="97" t="s">
        <v>294</v>
      </c>
      <c r="F45" s="101"/>
    </row>
    <row r="46" spans="1:6" ht="22.5" customHeight="1">
      <c r="A46" s="103"/>
      <c r="B46" s="103"/>
      <c r="C46" s="101"/>
      <c r="D46" s="96">
        <v>31008</v>
      </c>
      <c r="E46" s="97" t="s">
        <v>295</v>
      </c>
      <c r="F46" s="101"/>
    </row>
    <row r="47" spans="1:6" ht="22.5" customHeight="1">
      <c r="A47" s="103"/>
      <c r="B47" s="103"/>
      <c r="C47" s="101"/>
      <c r="D47" s="96">
        <v>31009</v>
      </c>
      <c r="E47" s="97" t="s">
        <v>296</v>
      </c>
      <c r="F47" s="101"/>
    </row>
    <row r="48" spans="1:6" ht="22.5" customHeight="1">
      <c r="A48" s="103"/>
      <c r="B48" s="103"/>
      <c r="C48" s="101"/>
      <c r="D48" s="96">
        <v>31010</v>
      </c>
      <c r="E48" s="97" t="s">
        <v>297</v>
      </c>
      <c r="F48" s="101"/>
    </row>
    <row r="49" spans="1:6" ht="22.5" customHeight="1">
      <c r="A49" s="103"/>
      <c r="B49" s="103"/>
      <c r="C49" s="101"/>
      <c r="D49" s="96">
        <v>31011</v>
      </c>
      <c r="E49" s="97" t="s">
        <v>298</v>
      </c>
      <c r="F49" s="101"/>
    </row>
    <row r="50" spans="1:6" ht="22.5" customHeight="1">
      <c r="A50" s="103"/>
      <c r="B50" s="103"/>
      <c r="C50" s="101"/>
      <c r="D50" s="96">
        <v>31012</v>
      </c>
      <c r="E50" s="97" t="s">
        <v>299</v>
      </c>
      <c r="F50" s="101"/>
    </row>
    <row r="51" spans="1:6" ht="22.5" customHeight="1">
      <c r="A51" s="103"/>
      <c r="B51" s="103"/>
      <c r="C51" s="101"/>
      <c r="D51" s="96">
        <v>31013</v>
      </c>
      <c r="E51" s="97" t="s">
        <v>300</v>
      </c>
      <c r="F51" s="101"/>
    </row>
    <row r="52" spans="1:6" ht="22.5" customHeight="1">
      <c r="A52" s="103"/>
      <c r="B52" s="103"/>
      <c r="C52" s="101"/>
      <c r="D52" s="96">
        <v>31019</v>
      </c>
      <c r="E52" s="97" t="s">
        <v>301</v>
      </c>
      <c r="F52" s="101"/>
    </row>
    <row r="53" spans="1:6" ht="22.5" customHeight="1">
      <c r="A53" s="103"/>
      <c r="B53" s="103"/>
      <c r="C53" s="101"/>
      <c r="D53" s="96">
        <v>31021</v>
      </c>
      <c r="E53" s="97" t="s">
        <v>302</v>
      </c>
      <c r="F53" s="101"/>
    </row>
    <row r="54" spans="1:6" ht="22.5" customHeight="1">
      <c r="A54" s="103"/>
      <c r="B54" s="103"/>
      <c r="C54" s="101"/>
      <c r="D54" s="96">
        <v>31022</v>
      </c>
      <c r="E54" s="97" t="s">
        <v>303</v>
      </c>
      <c r="F54" s="101"/>
    </row>
    <row r="55" spans="1:6" ht="22.5" customHeight="1">
      <c r="A55" s="103"/>
      <c r="B55" s="103"/>
      <c r="C55" s="101"/>
      <c r="D55" s="96">
        <v>31099</v>
      </c>
      <c r="E55" s="97" t="s">
        <v>304</v>
      </c>
      <c r="F55" s="101">
        <v>208.81</v>
      </c>
    </row>
    <row r="56" spans="1:6" ht="22.5" customHeight="1">
      <c r="A56" s="103"/>
      <c r="B56" s="103"/>
      <c r="C56" s="101"/>
      <c r="D56" s="90">
        <v>312</v>
      </c>
      <c r="E56" s="91" t="s">
        <v>305</v>
      </c>
      <c r="F56" s="101"/>
    </row>
    <row r="57" spans="1:6" ht="22.5" customHeight="1">
      <c r="A57" s="103"/>
      <c r="B57" s="103"/>
      <c r="C57" s="101"/>
      <c r="D57" s="96">
        <v>31201</v>
      </c>
      <c r="E57" s="97" t="s">
        <v>306</v>
      </c>
      <c r="F57" s="101"/>
    </row>
    <row r="58" spans="1:6" ht="22.5" customHeight="1">
      <c r="A58" s="103"/>
      <c r="B58" s="103"/>
      <c r="C58" s="101"/>
      <c r="D58" s="96">
        <v>31203</v>
      </c>
      <c r="E58" s="97" t="s">
        <v>307</v>
      </c>
      <c r="F58" s="101"/>
    </row>
    <row r="59" spans="1:6" ht="22.5" customHeight="1">
      <c r="A59" s="103"/>
      <c r="B59" s="103"/>
      <c r="C59" s="101"/>
      <c r="D59" s="96">
        <v>31204</v>
      </c>
      <c r="E59" s="97" t="s">
        <v>308</v>
      </c>
      <c r="F59" s="101"/>
    </row>
    <row r="60" spans="1:6" ht="22.5" customHeight="1">
      <c r="A60" s="103"/>
      <c r="B60" s="103"/>
      <c r="C60" s="101"/>
      <c r="D60" s="96">
        <v>31205</v>
      </c>
      <c r="E60" s="97" t="s">
        <v>309</v>
      </c>
      <c r="F60" s="101"/>
    </row>
    <row r="61" spans="1:6" ht="22.5" customHeight="1">
      <c r="A61" s="103"/>
      <c r="B61" s="103"/>
      <c r="C61" s="101"/>
      <c r="D61" s="96">
        <v>31299</v>
      </c>
      <c r="E61" s="97" t="s">
        <v>310</v>
      </c>
      <c r="F61" s="101"/>
    </row>
    <row r="62" spans="1:6" ht="22.5" customHeight="1">
      <c r="A62" s="103"/>
      <c r="B62" s="103"/>
      <c r="C62" s="101"/>
      <c r="D62" s="90">
        <v>399</v>
      </c>
      <c r="E62" s="91" t="s">
        <v>311</v>
      </c>
      <c r="F62" s="101"/>
    </row>
    <row r="63" spans="1:6" ht="22.5" customHeight="1">
      <c r="A63" s="103"/>
      <c r="B63" s="103"/>
      <c r="C63" s="101"/>
      <c r="D63" s="96">
        <v>39906</v>
      </c>
      <c r="E63" s="97" t="s">
        <v>312</v>
      </c>
      <c r="F63" s="101"/>
    </row>
    <row r="64" spans="1:6" ht="22.5" customHeight="1">
      <c r="A64" s="103"/>
      <c r="B64" s="103"/>
      <c r="C64" s="101"/>
      <c r="D64" s="96">
        <v>39907</v>
      </c>
      <c r="E64" s="97" t="s">
        <v>313</v>
      </c>
      <c r="F64" s="101"/>
    </row>
    <row r="65" spans="1:6" ht="30.75" customHeight="1">
      <c r="A65" s="88"/>
      <c r="B65" s="97"/>
      <c r="C65" s="101"/>
      <c r="D65" s="96">
        <v>39908</v>
      </c>
      <c r="E65" s="97" t="s">
        <v>314</v>
      </c>
      <c r="F65" s="101"/>
    </row>
    <row r="66" spans="1:6" ht="22.5" customHeight="1">
      <c r="A66" s="88"/>
      <c r="B66" s="97"/>
      <c r="C66" s="101"/>
      <c r="D66" s="96">
        <v>39999</v>
      </c>
      <c r="E66" s="97" t="s">
        <v>315</v>
      </c>
      <c r="F66" s="101"/>
    </row>
    <row r="67" spans="1:6" ht="22.5" customHeight="1">
      <c r="A67" s="86" t="s">
        <v>316</v>
      </c>
      <c r="B67" s="86"/>
      <c r="C67" s="101">
        <f>C6+C20</f>
        <v>9043.94</v>
      </c>
      <c r="D67" s="86" t="s">
        <v>317</v>
      </c>
      <c r="E67" s="86"/>
      <c r="F67" s="101">
        <f>F6+F34+F39+F56+F62</f>
        <v>3610.9300000000003</v>
      </c>
    </row>
    <row r="68" spans="1:6" ht="22.5" customHeight="1">
      <c r="A68" s="104" t="s">
        <v>318</v>
      </c>
      <c r="B68" s="104"/>
      <c r="C68" s="104"/>
      <c r="D68" s="104"/>
      <c r="E68" s="104"/>
      <c r="F68" s="104"/>
    </row>
    <row r="69" ht="12.75">
      <c r="A69" s="82" t="s">
        <v>114</v>
      </c>
    </row>
  </sheetData>
  <sheetProtection/>
  <mergeCells count="7">
    <mergeCell ref="A1:F1"/>
    <mergeCell ref="D3:F3"/>
    <mergeCell ref="A4:C4"/>
    <mergeCell ref="D4:F4"/>
    <mergeCell ref="A67:B67"/>
    <mergeCell ref="D67:E67"/>
    <mergeCell ref="A68:F68"/>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25"/>
  <sheetViews>
    <sheetView view="pageBreakPreview" zoomScaleSheetLayoutView="100" workbookViewId="0" topLeftCell="A1">
      <selection activeCell="G32" sqref="G32"/>
    </sheetView>
  </sheetViews>
  <sheetFormatPr defaultColWidth="9.140625" defaultRowHeight="12.75"/>
  <cols>
    <col min="1" max="1" width="35.28125" style="0" customWidth="1"/>
    <col min="2" max="2" width="10.28125" style="0" bestFit="1" customWidth="1"/>
    <col min="3" max="3" width="20.57421875" style="0" customWidth="1"/>
    <col min="4" max="4" width="20.28125" style="0" customWidth="1"/>
    <col min="7" max="8" width="14.00390625" style="0" bestFit="1" customWidth="1"/>
  </cols>
  <sheetData>
    <row r="1" spans="1:4" ht="20.25">
      <c r="A1" s="56" t="s">
        <v>319</v>
      </c>
      <c r="B1" s="56"/>
      <c r="C1" s="56"/>
      <c r="D1" s="56"/>
    </row>
    <row r="2" spans="1:4" ht="21" customHeight="1">
      <c r="A2" s="57"/>
      <c r="B2" s="57"/>
      <c r="C2" s="57"/>
      <c r="D2" s="58" t="s">
        <v>320</v>
      </c>
    </row>
    <row r="3" spans="1:4" ht="12" customHeight="1">
      <c r="A3" s="59" t="str">
        <f>'收入支出决算总表（公开01表）'!A3</f>
        <v>部门：贵州省遵义职业技术学院</v>
      </c>
      <c r="B3" s="60"/>
      <c r="C3" s="60"/>
      <c r="D3" s="61" t="s">
        <v>3</v>
      </c>
    </row>
    <row r="4" spans="1:4" ht="21" customHeight="1">
      <c r="A4" s="62" t="s">
        <v>321</v>
      </c>
      <c r="B4" s="63" t="s">
        <v>8</v>
      </c>
      <c r="C4" s="63" t="s">
        <v>322</v>
      </c>
      <c r="D4" s="64" t="s">
        <v>9</v>
      </c>
    </row>
    <row r="5" spans="1:4" ht="21" customHeight="1">
      <c r="A5" s="65" t="s">
        <v>10</v>
      </c>
      <c r="B5" s="66"/>
      <c r="C5" s="66">
        <v>1</v>
      </c>
      <c r="D5" s="67">
        <v>2</v>
      </c>
    </row>
    <row r="6" spans="1:4" ht="21" customHeight="1">
      <c r="A6" s="68" t="s">
        <v>323</v>
      </c>
      <c r="B6" s="69">
        <v>1</v>
      </c>
      <c r="C6" s="70" t="s">
        <v>324</v>
      </c>
      <c r="D6" s="71" t="s">
        <v>324</v>
      </c>
    </row>
    <row r="7" spans="1:4" ht="21" customHeight="1">
      <c r="A7" s="68" t="s">
        <v>325</v>
      </c>
      <c r="B7" s="69">
        <v>2</v>
      </c>
      <c r="C7" s="72">
        <v>45.21</v>
      </c>
      <c r="D7" s="73">
        <v>43.1</v>
      </c>
    </row>
    <row r="8" spans="1:4" ht="21" customHeight="1">
      <c r="A8" s="74" t="s">
        <v>326</v>
      </c>
      <c r="B8" s="69">
        <v>3</v>
      </c>
      <c r="C8" s="72">
        <v>0</v>
      </c>
      <c r="D8" s="73">
        <v>0</v>
      </c>
    </row>
    <row r="9" spans="1:4" ht="21" customHeight="1">
      <c r="A9" s="74" t="s">
        <v>327</v>
      </c>
      <c r="B9" s="69">
        <v>4</v>
      </c>
      <c r="C9" s="72">
        <v>42.81</v>
      </c>
      <c r="D9" s="73">
        <v>41.61</v>
      </c>
    </row>
    <row r="10" spans="1:4" ht="21" customHeight="1">
      <c r="A10" s="74" t="s">
        <v>328</v>
      </c>
      <c r="B10" s="69">
        <v>5</v>
      </c>
      <c r="C10" s="72">
        <v>0</v>
      </c>
      <c r="D10" s="73">
        <v>0</v>
      </c>
    </row>
    <row r="11" spans="1:4" ht="21" customHeight="1">
      <c r="A11" s="74" t="s">
        <v>329</v>
      </c>
      <c r="B11" s="69">
        <v>6</v>
      </c>
      <c r="C11" s="72">
        <v>42.81</v>
      </c>
      <c r="D11" s="73">
        <v>41.61</v>
      </c>
    </row>
    <row r="12" spans="1:4" ht="21" customHeight="1">
      <c r="A12" s="74" t="s">
        <v>330</v>
      </c>
      <c r="B12" s="69">
        <v>7</v>
      </c>
      <c r="C12" s="72">
        <v>2.4</v>
      </c>
      <c r="D12" s="73">
        <v>1.49</v>
      </c>
    </row>
    <row r="13" spans="1:4" ht="21" customHeight="1">
      <c r="A13" s="74" t="s">
        <v>331</v>
      </c>
      <c r="B13" s="69">
        <v>8</v>
      </c>
      <c r="C13" s="75" t="s">
        <v>324</v>
      </c>
      <c r="D13" s="73">
        <v>1.49</v>
      </c>
    </row>
    <row r="14" spans="1:4" ht="21" customHeight="1">
      <c r="A14" s="74" t="s">
        <v>332</v>
      </c>
      <c r="B14" s="69">
        <v>9</v>
      </c>
      <c r="C14" s="75" t="s">
        <v>324</v>
      </c>
      <c r="D14" s="73">
        <v>0</v>
      </c>
    </row>
    <row r="15" spans="1:4" ht="21" customHeight="1">
      <c r="A15" s="68" t="s">
        <v>333</v>
      </c>
      <c r="B15" s="69">
        <v>10</v>
      </c>
      <c r="C15" s="75" t="s">
        <v>324</v>
      </c>
      <c r="D15" s="73">
        <v>0</v>
      </c>
    </row>
    <row r="16" spans="1:4" ht="21" customHeight="1">
      <c r="A16" s="74" t="s">
        <v>334</v>
      </c>
      <c r="B16" s="69">
        <v>11</v>
      </c>
      <c r="C16" s="75" t="s">
        <v>324</v>
      </c>
      <c r="D16" s="73"/>
    </row>
    <row r="17" spans="1:4" ht="21" customHeight="1">
      <c r="A17" s="74" t="s">
        <v>335</v>
      </c>
      <c r="B17" s="69">
        <v>12</v>
      </c>
      <c r="C17" s="75" t="s">
        <v>324</v>
      </c>
      <c r="D17" s="73"/>
    </row>
    <row r="18" spans="1:4" ht="21" customHeight="1">
      <c r="A18" s="74" t="s">
        <v>336</v>
      </c>
      <c r="B18" s="69">
        <v>13</v>
      </c>
      <c r="C18" s="75" t="s">
        <v>324</v>
      </c>
      <c r="D18" s="73"/>
    </row>
    <row r="19" spans="1:4" ht="21" customHeight="1">
      <c r="A19" s="74" t="s">
        <v>337</v>
      </c>
      <c r="B19" s="69">
        <v>14</v>
      </c>
      <c r="C19" s="75" t="s">
        <v>324</v>
      </c>
      <c r="D19" s="73">
        <v>48</v>
      </c>
    </row>
    <row r="20" spans="1:4" ht="21" customHeight="1">
      <c r="A20" s="74" t="s">
        <v>338</v>
      </c>
      <c r="B20" s="69">
        <v>15</v>
      </c>
      <c r="C20" s="75" t="s">
        <v>324</v>
      </c>
      <c r="D20" s="73">
        <v>4</v>
      </c>
    </row>
    <row r="21" spans="1:4" ht="21" customHeight="1">
      <c r="A21" s="74" t="s">
        <v>339</v>
      </c>
      <c r="B21" s="69">
        <v>16</v>
      </c>
      <c r="C21" s="75" t="s">
        <v>324</v>
      </c>
      <c r="D21" s="73">
        <v>258</v>
      </c>
    </row>
    <row r="22" spans="1:4" ht="21" customHeight="1">
      <c r="A22" s="74" t="s">
        <v>340</v>
      </c>
      <c r="B22" s="69">
        <v>17</v>
      </c>
      <c r="C22" s="75" t="s">
        <v>324</v>
      </c>
      <c r="D22" s="73"/>
    </row>
    <row r="23" spans="1:4" ht="21" customHeight="1">
      <c r="A23" s="76" t="s">
        <v>341</v>
      </c>
      <c r="B23" s="77">
        <v>18</v>
      </c>
      <c r="C23" s="78" t="s">
        <v>324</v>
      </c>
      <c r="D23" s="79"/>
    </row>
    <row r="24" spans="1:4" ht="36.75" customHeight="1">
      <c r="A24" s="80" t="s">
        <v>342</v>
      </c>
      <c r="B24" s="81"/>
      <c r="C24" s="81"/>
      <c r="D24" s="81"/>
    </row>
    <row r="25" ht="12.75">
      <c r="A25" s="82" t="s">
        <v>114</v>
      </c>
    </row>
  </sheetData>
  <sheetProtection/>
  <mergeCells count="3">
    <mergeCell ref="A1:D1"/>
    <mergeCell ref="A24:D24"/>
    <mergeCell ref="B4:B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3">
      <selection activeCell="D29" sqref="D29"/>
    </sheetView>
  </sheetViews>
  <sheetFormatPr defaultColWidth="9.140625" defaultRowHeight="12.75"/>
  <cols>
    <col min="1" max="3" width="3.140625" style="22" customWidth="1"/>
    <col min="4" max="4" width="37.421875" style="22" customWidth="1"/>
    <col min="5" max="10" width="16.00390625" style="22" customWidth="1"/>
    <col min="11" max="11" width="9.7109375" style="22" bestFit="1" customWidth="1"/>
    <col min="12" max="16384" width="9.140625" style="22" customWidth="1"/>
  </cols>
  <sheetData>
    <row r="1" spans="1:10" ht="27">
      <c r="A1" s="33" t="s">
        <v>343</v>
      </c>
      <c r="B1" s="33"/>
      <c r="C1" s="33"/>
      <c r="D1" s="33"/>
      <c r="E1" s="33"/>
      <c r="F1" s="33"/>
      <c r="G1" s="33"/>
      <c r="H1" s="33"/>
      <c r="I1" s="33"/>
      <c r="J1" s="33"/>
    </row>
    <row r="2" s="32" customFormat="1" ht="12">
      <c r="J2" s="3" t="s">
        <v>344</v>
      </c>
    </row>
    <row r="3" spans="1:10" s="32" customFormat="1" ht="14.25">
      <c r="A3" s="34" t="str">
        <f>'收入支出决算总表（公开01表）'!A3</f>
        <v>部门：贵州省遵义职业技术学院</v>
      </c>
      <c r="B3" s="34"/>
      <c r="C3" s="34"/>
      <c r="D3" s="34"/>
      <c r="J3" s="52" t="s">
        <v>3</v>
      </c>
    </row>
    <row r="4" spans="1:10" ht="15" customHeight="1">
      <c r="A4" s="35" t="s">
        <v>7</v>
      </c>
      <c r="B4" s="36" t="s">
        <v>5</v>
      </c>
      <c r="C4" s="36" t="s">
        <v>5</v>
      </c>
      <c r="D4" s="36" t="s">
        <v>5</v>
      </c>
      <c r="E4" s="37" t="s">
        <v>345</v>
      </c>
      <c r="F4" s="37" t="s">
        <v>346</v>
      </c>
      <c r="G4" s="38" t="s">
        <v>223</v>
      </c>
      <c r="H4" s="38"/>
      <c r="I4" s="53"/>
      <c r="J4" s="27" t="s">
        <v>347</v>
      </c>
    </row>
    <row r="5" spans="1:10" ht="15" customHeight="1">
      <c r="A5" s="39" t="s">
        <v>126</v>
      </c>
      <c r="B5" s="40" t="s">
        <v>5</v>
      </c>
      <c r="C5" s="40" t="s">
        <v>5</v>
      </c>
      <c r="D5" s="40" t="s">
        <v>127</v>
      </c>
      <c r="E5" s="41"/>
      <c r="F5" s="41"/>
      <c r="G5" s="42"/>
      <c r="H5" s="42"/>
      <c r="I5" s="54"/>
      <c r="J5" s="27"/>
    </row>
    <row r="6" spans="1:10" ht="15" customHeight="1">
      <c r="A6" s="39" t="s">
        <v>5</v>
      </c>
      <c r="B6" s="40" t="s">
        <v>5</v>
      </c>
      <c r="C6" s="40" t="s">
        <v>5</v>
      </c>
      <c r="D6" s="40" t="s">
        <v>5</v>
      </c>
      <c r="E6" s="41"/>
      <c r="F6" s="41"/>
      <c r="G6" s="40" t="s">
        <v>128</v>
      </c>
      <c r="H6" s="40" t="s">
        <v>189</v>
      </c>
      <c r="I6" s="55" t="s">
        <v>190</v>
      </c>
      <c r="J6" s="27"/>
    </row>
    <row r="7" spans="1:10" ht="30.75" customHeight="1">
      <c r="A7" s="39" t="s">
        <v>5</v>
      </c>
      <c r="B7" s="40" t="s">
        <v>5</v>
      </c>
      <c r="C7" s="40" t="s">
        <v>5</v>
      </c>
      <c r="D7" s="40" t="s">
        <v>5</v>
      </c>
      <c r="E7" s="43"/>
      <c r="F7" s="43"/>
      <c r="G7" s="40" t="s">
        <v>5</v>
      </c>
      <c r="H7" s="40" t="s">
        <v>5</v>
      </c>
      <c r="I7" s="55" t="s">
        <v>5</v>
      </c>
      <c r="J7" s="27"/>
    </row>
    <row r="8" spans="1:10" ht="15" customHeight="1">
      <c r="A8" s="39" t="s">
        <v>129</v>
      </c>
      <c r="B8" s="40" t="s">
        <v>130</v>
      </c>
      <c r="C8" s="40" t="s">
        <v>131</v>
      </c>
      <c r="D8" s="40" t="s">
        <v>10</v>
      </c>
      <c r="E8" s="44" t="s">
        <v>12</v>
      </c>
      <c r="F8" s="44">
        <v>2</v>
      </c>
      <c r="G8" s="44" t="s">
        <v>16</v>
      </c>
      <c r="H8" s="44">
        <v>3</v>
      </c>
      <c r="I8" s="44" t="s">
        <v>20</v>
      </c>
      <c r="J8" s="44">
        <v>4</v>
      </c>
    </row>
    <row r="9" spans="1:10" ht="15" customHeight="1">
      <c r="A9" s="39" t="s">
        <v>5</v>
      </c>
      <c r="B9" s="40" t="s">
        <v>5</v>
      </c>
      <c r="C9" s="40" t="s">
        <v>5</v>
      </c>
      <c r="D9" s="40" t="s">
        <v>111</v>
      </c>
      <c r="E9" s="45">
        <v>0</v>
      </c>
      <c r="F9" s="45"/>
      <c r="G9" s="45"/>
      <c r="H9" s="45"/>
      <c r="I9" s="45"/>
      <c r="J9" s="45"/>
    </row>
    <row r="10" spans="1:10" ht="15" customHeight="1">
      <c r="A10" s="46"/>
      <c r="B10" s="47" t="s">
        <v>5</v>
      </c>
      <c r="C10" s="47" t="s">
        <v>5</v>
      </c>
      <c r="D10" s="47"/>
      <c r="E10" s="45">
        <v>0</v>
      </c>
      <c r="F10" s="45"/>
      <c r="G10" s="45"/>
      <c r="H10" s="45"/>
      <c r="I10" s="45"/>
      <c r="J10" s="45"/>
    </row>
    <row r="11" spans="1:10" ht="15" customHeight="1">
      <c r="A11" s="46"/>
      <c r="B11" s="47" t="s">
        <v>5</v>
      </c>
      <c r="C11" s="47" t="s">
        <v>5</v>
      </c>
      <c r="D11" s="47"/>
      <c r="E11" s="45">
        <v>0</v>
      </c>
      <c r="F11" s="45"/>
      <c r="G11" s="45"/>
      <c r="H11" s="45"/>
      <c r="I11" s="45"/>
      <c r="J11" s="45"/>
    </row>
    <row r="12" spans="1:10" ht="15" customHeight="1">
      <c r="A12" s="46"/>
      <c r="B12" s="47" t="s">
        <v>5</v>
      </c>
      <c r="C12" s="47" t="s">
        <v>5</v>
      </c>
      <c r="D12" s="47"/>
      <c r="E12" s="45">
        <v>0</v>
      </c>
      <c r="F12" s="45"/>
      <c r="G12" s="45"/>
      <c r="H12" s="45"/>
      <c r="I12" s="45"/>
      <c r="J12" s="45"/>
    </row>
    <row r="13" spans="1:10" ht="15" customHeight="1">
      <c r="A13" s="46" t="s">
        <v>5</v>
      </c>
      <c r="B13" s="47" t="s">
        <v>5</v>
      </c>
      <c r="C13" s="47" t="s">
        <v>5</v>
      </c>
      <c r="D13" s="47" t="s">
        <v>5</v>
      </c>
      <c r="E13" s="48" t="s">
        <v>5</v>
      </c>
      <c r="F13" s="48" t="s">
        <v>5</v>
      </c>
      <c r="G13" s="48" t="s">
        <v>5</v>
      </c>
      <c r="H13" s="48" t="s">
        <v>5</v>
      </c>
      <c r="I13" s="48" t="s">
        <v>5</v>
      </c>
      <c r="J13" s="48" t="s">
        <v>5</v>
      </c>
    </row>
    <row r="14" spans="1:10" ht="15" customHeight="1">
      <c r="A14" s="46" t="s">
        <v>5</v>
      </c>
      <c r="B14" s="47" t="s">
        <v>5</v>
      </c>
      <c r="C14" s="47" t="s">
        <v>5</v>
      </c>
      <c r="D14" s="47" t="s">
        <v>5</v>
      </c>
      <c r="E14" s="48" t="s">
        <v>5</v>
      </c>
      <c r="F14" s="48" t="s">
        <v>5</v>
      </c>
      <c r="G14" s="48" t="s">
        <v>5</v>
      </c>
      <c r="H14" s="48" t="s">
        <v>5</v>
      </c>
      <c r="I14" s="48" t="s">
        <v>5</v>
      </c>
      <c r="J14" s="48" t="s">
        <v>5</v>
      </c>
    </row>
    <row r="15" spans="1:10" ht="15" customHeight="1">
      <c r="A15" s="46" t="s">
        <v>5</v>
      </c>
      <c r="B15" s="47" t="s">
        <v>5</v>
      </c>
      <c r="C15" s="47" t="s">
        <v>5</v>
      </c>
      <c r="D15" s="47" t="s">
        <v>5</v>
      </c>
      <c r="E15" s="48" t="s">
        <v>5</v>
      </c>
      <c r="F15" s="48" t="s">
        <v>5</v>
      </c>
      <c r="G15" s="48" t="s">
        <v>5</v>
      </c>
      <c r="H15" s="48" t="s">
        <v>5</v>
      </c>
      <c r="I15" s="48" t="s">
        <v>5</v>
      </c>
      <c r="J15" s="48" t="s">
        <v>5</v>
      </c>
    </row>
    <row r="16" spans="1:10" ht="15" customHeight="1">
      <c r="A16" s="46" t="s">
        <v>5</v>
      </c>
      <c r="B16" s="47" t="s">
        <v>5</v>
      </c>
      <c r="C16" s="47" t="s">
        <v>5</v>
      </c>
      <c r="D16" s="47" t="s">
        <v>5</v>
      </c>
      <c r="E16" s="48" t="s">
        <v>5</v>
      </c>
      <c r="F16" s="48" t="s">
        <v>5</v>
      </c>
      <c r="G16" s="48" t="s">
        <v>5</v>
      </c>
      <c r="H16" s="48" t="s">
        <v>5</v>
      </c>
      <c r="I16" s="48" t="s">
        <v>5</v>
      </c>
      <c r="J16" s="48" t="s">
        <v>5</v>
      </c>
    </row>
    <row r="17" spans="1:10" ht="15" customHeight="1">
      <c r="A17" s="49" t="s">
        <v>5</v>
      </c>
      <c r="B17" s="50" t="s">
        <v>5</v>
      </c>
      <c r="C17" s="50" t="s">
        <v>5</v>
      </c>
      <c r="D17" s="50" t="s">
        <v>5</v>
      </c>
      <c r="E17" s="51" t="s">
        <v>5</v>
      </c>
      <c r="F17" s="51" t="s">
        <v>5</v>
      </c>
      <c r="G17" s="51" t="s">
        <v>5</v>
      </c>
      <c r="H17" s="51" t="s">
        <v>5</v>
      </c>
      <c r="I17" s="51" t="s">
        <v>5</v>
      </c>
      <c r="J17" s="51" t="s">
        <v>5</v>
      </c>
    </row>
    <row r="18" ht="12.75">
      <c r="A18" s="31" t="s">
        <v>348</v>
      </c>
    </row>
    <row r="19" ht="12.75">
      <c r="A19" s="22" t="s">
        <v>349</v>
      </c>
    </row>
  </sheetData>
  <sheetProtection/>
  <mergeCells count="58">
    <mergeCell ref="A1:J1"/>
    <mergeCell ref="A3:D3"/>
    <mergeCell ref="A4:D4"/>
    <mergeCell ref="A10:C10"/>
    <mergeCell ref="A11:C11"/>
    <mergeCell ref="A12:C12"/>
    <mergeCell ref="A13:C13"/>
    <mergeCell ref="A14:C14"/>
    <mergeCell ref="A15:C15"/>
    <mergeCell ref="A16:C16"/>
    <mergeCell ref="A17:C17"/>
    <mergeCell ref="A8:A9"/>
    <mergeCell ref="B8:B9"/>
    <mergeCell ref="C8:C9"/>
    <mergeCell ref="D5:D7"/>
    <mergeCell ref="E4:E7"/>
    <mergeCell ref="F4:F7"/>
    <mergeCell ref="G6:G7"/>
    <mergeCell ref="H6:H7"/>
    <mergeCell ref="I6:I7"/>
    <mergeCell ref="J4:J7"/>
    <mergeCell ref="A5:C7"/>
    <mergeCell ref="G4:I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7"/>
  <sheetViews>
    <sheetView workbookViewId="0" topLeftCell="A1">
      <selection activeCell="A13" sqref="A13:C13"/>
    </sheetView>
  </sheetViews>
  <sheetFormatPr defaultColWidth="9.140625" defaultRowHeight="12.75"/>
  <cols>
    <col min="1" max="3" width="3.140625" style="22" customWidth="1"/>
    <col min="4" max="4" width="30.00390625" style="22" customWidth="1"/>
    <col min="5" max="8" width="16.00390625" style="22" customWidth="1"/>
    <col min="9" max="9" width="9.7109375" style="22" bestFit="1" customWidth="1"/>
    <col min="10" max="16384" width="9.140625" style="22" customWidth="1"/>
  </cols>
  <sheetData>
    <row r="1" spans="1:8" ht="33.75" customHeight="1">
      <c r="A1" s="23" t="s">
        <v>350</v>
      </c>
      <c r="B1" s="24"/>
      <c r="C1" s="24"/>
      <c r="D1" s="24"/>
      <c r="E1" s="24"/>
      <c r="F1" s="24"/>
      <c r="G1" s="24"/>
      <c r="H1" s="24"/>
    </row>
    <row r="2" ht="12.75">
      <c r="H2" s="3" t="s">
        <v>351</v>
      </c>
    </row>
    <row r="3" spans="1:8" ht="14.25">
      <c r="A3" s="25" t="str">
        <f>'收入支出决算总表（公开01表）'!A3</f>
        <v>部门：贵州省遵义职业技术学院</v>
      </c>
      <c r="H3" s="3" t="s">
        <v>3</v>
      </c>
    </row>
    <row r="4" spans="1:8" ht="15" customHeight="1">
      <c r="A4" s="26" t="s">
        <v>7</v>
      </c>
      <c r="B4" s="26" t="s">
        <v>5</v>
      </c>
      <c r="C4" s="26" t="s">
        <v>5</v>
      </c>
      <c r="D4" s="26" t="s">
        <v>5</v>
      </c>
      <c r="E4" s="26" t="s">
        <v>345</v>
      </c>
      <c r="F4" s="26" t="s">
        <v>346</v>
      </c>
      <c r="G4" s="27" t="s">
        <v>352</v>
      </c>
      <c r="H4" s="27" t="s">
        <v>347</v>
      </c>
    </row>
    <row r="5" spans="1:8" ht="15" customHeight="1">
      <c r="A5" s="26" t="s">
        <v>126</v>
      </c>
      <c r="B5" s="26" t="s">
        <v>5</v>
      </c>
      <c r="C5" s="26" t="s">
        <v>5</v>
      </c>
      <c r="D5" s="26" t="s">
        <v>127</v>
      </c>
      <c r="E5" s="26" t="s">
        <v>5</v>
      </c>
      <c r="F5" s="26" t="s">
        <v>5</v>
      </c>
      <c r="G5" s="27"/>
      <c r="H5" s="27"/>
    </row>
    <row r="6" spans="1:8" ht="13.5" customHeight="1">
      <c r="A6" s="26" t="s">
        <v>5</v>
      </c>
      <c r="B6" s="26" t="s">
        <v>5</v>
      </c>
      <c r="C6" s="26" t="s">
        <v>5</v>
      </c>
      <c r="D6" s="26" t="s">
        <v>5</v>
      </c>
      <c r="E6" s="26" t="s">
        <v>5</v>
      </c>
      <c r="F6" s="26" t="s">
        <v>5</v>
      </c>
      <c r="G6" s="27"/>
      <c r="H6" s="27"/>
    </row>
    <row r="7" spans="1:8" ht="30.75" customHeight="1">
      <c r="A7" s="26" t="s">
        <v>5</v>
      </c>
      <c r="B7" s="26" t="s">
        <v>5</v>
      </c>
      <c r="C7" s="26" t="s">
        <v>5</v>
      </c>
      <c r="D7" s="26" t="s">
        <v>5</v>
      </c>
      <c r="E7" s="26" t="s">
        <v>5</v>
      </c>
      <c r="F7" s="26" t="s">
        <v>5</v>
      </c>
      <c r="G7" s="27"/>
      <c r="H7" s="27"/>
    </row>
    <row r="8" spans="1:8" ht="18" customHeight="1">
      <c r="A8" s="26" t="s">
        <v>129</v>
      </c>
      <c r="B8" s="26" t="s">
        <v>130</v>
      </c>
      <c r="C8" s="26" t="s">
        <v>131</v>
      </c>
      <c r="D8" s="26" t="s">
        <v>10</v>
      </c>
      <c r="E8" s="28" t="s">
        <v>12</v>
      </c>
      <c r="F8" s="28" t="s">
        <v>16</v>
      </c>
      <c r="G8" s="28" t="s">
        <v>20</v>
      </c>
      <c r="H8" s="28" t="s">
        <v>24</v>
      </c>
    </row>
    <row r="9" spans="1:8" ht="18" customHeight="1">
      <c r="A9" s="26" t="s">
        <v>5</v>
      </c>
      <c r="B9" s="26" t="s">
        <v>5</v>
      </c>
      <c r="C9" s="26" t="s">
        <v>5</v>
      </c>
      <c r="D9" s="26" t="s">
        <v>111</v>
      </c>
      <c r="E9" s="29" t="s">
        <v>5</v>
      </c>
      <c r="F9" s="29" t="s">
        <v>5</v>
      </c>
      <c r="G9" s="29" t="s">
        <v>5</v>
      </c>
      <c r="H9" s="29" t="s">
        <v>5</v>
      </c>
    </row>
    <row r="10" spans="1:8" ht="24" customHeight="1">
      <c r="A10" s="30"/>
      <c r="B10" s="30" t="s">
        <v>5</v>
      </c>
      <c r="C10" s="30" t="s">
        <v>5</v>
      </c>
      <c r="D10" s="30" t="s">
        <v>5</v>
      </c>
      <c r="E10" s="29" t="s">
        <v>5</v>
      </c>
      <c r="F10" s="29" t="s">
        <v>5</v>
      </c>
      <c r="G10" s="29" t="s">
        <v>5</v>
      </c>
      <c r="H10" s="29" t="s">
        <v>5</v>
      </c>
    </row>
    <row r="11" spans="1:8" ht="24" customHeight="1">
      <c r="A11" s="30"/>
      <c r="B11" s="30" t="s">
        <v>5</v>
      </c>
      <c r="C11" s="30" t="s">
        <v>5</v>
      </c>
      <c r="D11" s="30" t="s">
        <v>5</v>
      </c>
      <c r="E11" s="29" t="s">
        <v>5</v>
      </c>
      <c r="F11" s="29" t="s">
        <v>5</v>
      </c>
      <c r="G11" s="29" t="s">
        <v>5</v>
      </c>
      <c r="H11" s="29" t="s">
        <v>5</v>
      </c>
    </row>
    <row r="12" spans="1:8" ht="24" customHeight="1">
      <c r="A12" s="30"/>
      <c r="B12" s="30" t="s">
        <v>5</v>
      </c>
      <c r="C12" s="30" t="s">
        <v>5</v>
      </c>
      <c r="D12" s="30" t="s">
        <v>5</v>
      </c>
      <c r="E12" s="29" t="s">
        <v>5</v>
      </c>
      <c r="F12" s="29" t="s">
        <v>5</v>
      </c>
      <c r="G12" s="29" t="s">
        <v>5</v>
      </c>
      <c r="H12" s="29" t="s">
        <v>5</v>
      </c>
    </row>
    <row r="13" spans="1:8" ht="24" customHeight="1">
      <c r="A13" s="30" t="s">
        <v>5</v>
      </c>
      <c r="B13" s="30" t="s">
        <v>5</v>
      </c>
      <c r="C13" s="30" t="s">
        <v>5</v>
      </c>
      <c r="D13" s="30" t="s">
        <v>5</v>
      </c>
      <c r="E13" s="29" t="s">
        <v>5</v>
      </c>
      <c r="F13" s="29" t="s">
        <v>5</v>
      </c>
      <c r="G13" s="29" t="s">
        <v>5</v>
      </c>
      <c r="H13" s="29" t="s">
        <v>5</v>
      </c>
    </row>
    <row r="14" spans="1:8" ht="24" customHeight="1">
      <c r="A14" s="30" t="s">
        <v>5</v>
      </c>
      <c r="B14" s="30" t="s">
        <v>5</v>
      </c>
      <c r="C14" s="30" t="s">
        <v>5</v>
      </c>
      <c r="D14" s="30" t="s">
        <v>5</v>
      </c>
      <c r="E14" s="29" t="s">
        <v>5</v>
      </c>
      <c r="F14" s="29" t="s">
        <v>5</v>
      </c>
      <c r="G14" s="29" t="s">
        <v>5</v>
      </c>
      <c r="H14" s="29" t="s">
        <v>5</v>
      </c>
    </row>
    <row r="15" spans="1:8" ht="24" customHeight="1">
      <c r="A15" s="30" t="s">
        <v>5</v>
      </c>
      <c r="B15" s="30" t="s">
        <v>5</v>
      </c>
      <c r="C15" s="30" t="s">
        <v>5</v>
      </c>
      <c r="D15" s="30" t="s">
        <v>5</v>
      </c>
      <c r="E15" s="29" t="s">
        <v>5</v>
      </c>
      <c r="F15" s="29" t="s">
        <v>5</v>
      </c>
      <c r="G15" s="29" t="s">
        <v>5</v>
      </c>
      <c r="H15" s="29" t="s">
        <v>5</v>
      </c>
    </row>
    <row r="16" ht="12.75">
      <c r="A16" s="31" t="s">
        <v>114</v>
      </c>
    </row>
    <row r="17" ht="12.75">
      <c r="A17" s="31" t="s">
        <v>353</v>
      </c>
    </row>
  </sheetData>
  <sheetProtection/>
  <mergeCells count="51">
    <mergeCell ref="A1:H1"/>
    <mergeCell ref="A4:D4"/>
    <mergeCell ref="A10:C10"/>
    <mergeCell ref="A11:C11"/>
    <mergeCell ref="A12:C12"/>
    <mergeCell ref="A13:C13"/>
    <mergeCell ref="A14:C14"/>
    <mergeCell ref="A15:C15"/>
    <mergeCell ref="A8:A9"/>
    <mergeCell ref="B8:B9"/>
    <mergeCell ref="C8:C9"/>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jc33</cp:lastModifiedBy>
  <dcterms:created xsi:type="dcterms:W3CDTF">2021-07-01T03:29:57Z</dcterms:created>
  <dcterms:modified xsi:type="dcterms:W3CDTF">2021-07-08T07:31:46Z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D7F2989302FF4B33958E6BE9AD68FAE7</vt:lpwstr>
  </property>
</Properties>
</file>