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35"/>
  </bookViews>
  <sheets>
    <sheet name="1.部门收支总表" sheetId="1" r:id="rId1"/>
    <sheet name="2.部门收入总表" sheetId="2" r:id="rId2"/>
    <sheet name="3.部门支出总表" sheetId="3" r:id="rId3"/>
    <sheet name="4.财政拨款收支总表" sheetId="4" r:id="rId4"/>
    <sheet name="5.一般公共预算支出表（按功能科目分类）" sheetId="5" r:id="rId5"/>
    <sheet name="6.一般公共预算基本支出表（按经济科目分类）" sheetId="6" r:id="rId6"/>
    <sheet name="7.一般公共预算项目支出表" sheetId="7" r:id="rId7"/>
    <sheet name="8.一般公共预算“三公”经费支出表" sheetId="8" r:id="rId8"/>
    <sheet name="9.政府性基金预算支出表" sheetId="9" r:id="rId9"/>
    <sheet name="10.国有资本经营预算支出表" sheetId="10" r:id="rId10"/>
    <sheet name="11.资产情况表" sheetId="11" r:id="rId11"/>
    <sheet name="12.政府采购预算明细表" sheetId="12" r:id="rId12"/>
    <sheet name="13.政府购买服务预算明细表" sheetId="13" r:id="rId13"/>
    <sheet name="14.整体支出绩效目标批复表" sheetId="14" r:id="rId14"/>
    <sheet name="15.大型维修维护支出" sheetId="15" r:id="rId15"/>
    <sheet name="16.继续教育学院培训费支出" sheetId="20" r:id="rId16"/>
    <sheet name="17.教育收费安排的支出" sheetId="21" r:id="rId17"/>
    <sheet name="18.科研经费、计算机等级考试费等项目" sheetId="22" r:id="rId18"/>
    <sheet name="19.黔财教【2021】173号-下达2022年现代职业教育质" sheetId="23" r:id="rId19"/>
    <sheet name="20.学生资助补助经费（高等教育）" sheetId="24" r:id="rId20"/>
    <sheet name="21.遗属生活补助" sheetId="18" r:id="rId21"/>
    <sheet name="22.质保金、招生经费、幼儿园建设等" sheetId="25" r:id="rId22"/>
    <sheet name="23.遵义职业技术学院新蒲校区二期工程国开基金利息" sheetId="19" r:id="rId23"/>
  </sheets>
  <calcPr calcId="144525"/>
</workbook>
</file>

<file path=xl/sharedStrings.xml><?xml version="1.0" encoding="utf-8"?>
<sst xmlns="http://schemas.openxmlformats.org/spreadsheetml/2006/main" count="539">
  <si>
    <t>（一）部门收支总表</t>
  </si>
  <si>
    <t>遵义职业技术学院2022年部门收支总表</t>
  </si>
  <si>
    <t>单位：万元</t>
  </si>
  <si>
    <t>收入</t>
  </si>
  <si>
    <t>支出</t>
  </si>
  <si>
    <t>项    目</t>
  </si>
  <si>
    <t>预算数</t>
  </si>
  <si>
    <t>一、一般公共预算拨款收入</t>
  </si>
  <si>
    <t>一、教育支出</t>
  </si>
  <si>
    <t>二、政府性基金预算拨款收入</t>
  </si>
  <si>
    <t>二、社会保障和就业支出</t>
  </si>
  <si>
    <t>三、国有资本经营预算拨款收入</t>
  </si>
  <si>
    <t>三、卫生健康支出</t>
  </si>
  <si>
    <t>四、财政专户管理资金收入</t>
  </si>
  <si>
    <t>四、农林水支出</t>
  </si>
  <si>
    <t>五、事业收入</t>
  </si>
  <si>
    <t>五、住房保障支出</t>
  </si>
  <si>
    <t>六、事业单位经营收入</t>
  </si>
  <si>
    <t>七、上级补助收入</t>
  </si>
  <si>
    <t>八、附属单位上缴收入</t>
  </si>
  <si>
    <t>九、其他收入</t>
  </si>
  <si>
    <t>本年收入合计</t>
  </si>
  <si>
    <t>本年支出合计</t>
  </si>
  <si>
    <t>上年结转</t>
  </si>
  <si>
    <t>结转下年</t>
  </si>
  <si>
    <t>收入合计</t>
  </si>
  <si>
    <t>支出合计</t>
  </si>
  <si>
    <t>（二）部门收入总表</t>
  </si>
  <si>
    <t>遵义职业技术学院2022年部门收入总表</t>
  </si>
  <si>
    <t>科目编码</t>
  </si>
  <si>
    <t>科目名称</t>
  </si>
  <si>
    <t>合计</t>
  </si>
  <si>
    <t>本年收入</t>
  </si>
  <si>
    <t>上年结转结余</t>
  </si>
  <si>
    <t>类</t>
  </si>
  <si>
    <t>款</t>
  </si>
  <si>
    <t>项</t>
  </si>
  <si>
    <t>小计</t>
  </si>
  <si>
    <t>一般公共预算财政拨款收入</t>
  </si>
  <si>
    <t>政府性基金预算财政拨款收入</t>
  </si>
  <si>
    <t>国有资本经营预算财政拨款收入</t>
  </si>
  <si>
    <t>财政专户管理资金收入</t>
  </si>
  <si>
    <t>事业收入</t>
  </si>
  <si>
    <t>事业单位经营收入</t>
  </si>
  <si>
    <t>上级补助收入</t>
  </si>
  <si>
    <t>附属单位上缴收入</t>
  </si>
  <si>
    <t>其他收入</t>
  </si>
  <si>
    <t>单位资金</t>
  </si>
  <si>
    <t>205</t>
  </si>
  <si>
    <t>教育支出</t>
  </si>
  <si>
    <t>02</t>
  </si>
  <si>
    <t>普通教育</t>
  </si>
  <si>
    <t>05</t>
  </si>
  <si>
    <t>高等教育</t>
  </si>
  <si>
    <t>03</t>
  </si>
  <si>
    <t>职业教育</t>
  </si>
  <si>
    <t>高等职业教育</t>
  </si>
  <si>
    <t>208</t>
  </si>
  <si>
    <t>社会保障和就业支出</t>
  </si>
  <si>
    <t>行政事业单位养老支出</t>
  </si>
  <si>
    <t>机关事业单位基本养老保险缴费支出</t>
  </si>
  <si>
    <t>06</t>
  </si>
  <si>
    <t>机关事业单位职业年金缴费支出</t>
  </si>
  <si>
    <t>99</t>
  </si>
  <si>
    <t>其他社会保障和就业支出</t>
  </si>
  <si>
    <t>210</t>
  </si>
  <si>
    <t>卫生健康支出</t>
  </si>
  <si>
    <t>11</t>
  </si>
  <si>
    <t>行政事业单位医疗</t>
  </si>
  <si>
    <t>事业单位医疗</t>
  </si>
  <si>
    <t>公务员医疗补助</t>
  </si>
  <si>
    <t>213</t>
  </si>
  <si>
    <t>农林水支出</t>
  </si>
  <si>
    <t>01</t>
  </si>
  <si>
    <t>农业农村</t>
  </si>
  <si>
    <t>04</t>
  </si>
  <si>
    <t>事业运行</t>
  </si>
  <si>
    <t>221</t>
  </si>
  <si>
    <t>住房保障支出</t>
  </si>
  <si>
    <t>住房改革支出</t>
  </si>
  <si>
    <t>住房公积金</t>
  </si>
  <si>
    <t>（三）部门支出总表</t>
  </si>
  <si>
    <t>遵义职业技术学院2022年部门支出总表</t>
  </si>
  <si>
    <t>基本支出</t>
  </si>
  <si>
    <t>项目支出</t>
  </si>
  <si>
    <t>事业单位经营支出</t>
  </si>
  <si>
    <t>上缴上级支出</t>
  </si>
  <si>
    <t>对附属单位补助支出</t>
  </si>
  <si>
    <t>其他支出</t>
  </si>
  <si>
    <t>备注</t>
  </si>
  <si>
    <t>（四）财政拨款收支总表</t>
  </si>
  <si>
    <t>遵义职业技术学院2022年财政拨款收支总表</t>
  </si>
  <si>
    <t>一、本年收入</t>
  </si>
  <si>
    <t>一、本年支出</t>
  </si>
  <si>
    <t>（一）一般公共预算拨款收入</t>
  </si>
  <si>
    <t>（一）教育支出</t>
  </si>
  <si>
    <t>（二）政府性基金预算拨款收入</t>
  </si>
  <si>
    <t>（二）社会保障和就业支出</t>
  </si>
  <si>
    <t>（三）国有资本经营预算拨款收入</t>
  </si>
  <si>
    <t>（三）卫生健康支出</t>
  </si>
  <si>
    <t>二、上年结转</t>
  </si>
  <si>
    <t>（四）农林水支出</t>
  </si>
  <si>
    <t>（五）住房保障支出</t>
  </si>
  <si>
    <t>二、年终结转结余</t>
  </si>
  <si>
    <t>收入总计</t>
  </si>
  <si>
    <t>支出总计</t>
  </si>
  <si>
    <t>（五）一般公共预算支出表</t>
  </si>
  <si>
    <t>遵义职业技术学院2022年一般公共预算支出表（按功能科目分类）</t>
  </si>
  <si>
    <t>人员经费</t>
  </si>
  <si>
    <t>公用经费</t>
  </si>
  <si>
    <t>（六）一般公共预算基本支出表</t>
  </si>
  <si>
    <t>遵义职业技术学院2022年一般公共预算基本支出表（按经济科目分类）</t>
  </si>
  <si>
    <t>部门预算经济分类科目</t>
  </si>
  <si>
    <t>本年一般公共预算基本支出</t>
  </si>
  <si>
    <t>301</t>
  </si>
  <si>
    <t>工资福利支出</t>
  </si>
  <si>
    <t>基本工资</t>
  </si>
  <si>
    <t>津贴补贴</t>
  </si>
  <si>
    <t>07</t>
  </si>
  <si>
    <t>绩效工资</t>
  </si>
  <si>
    <t>08</t>
  </si>
  <si>
    <t>机关事业单位基本养老保险缴费</t>
  </si>
  <si>
    <t>09</t>
  </si>
  <si>
    <t>职业年金缴费</t>
  </si>
  <si>
    <t>10</t>
  </si>
  <si>
    <t>城镇职工基本医疗保险缴费</t>
  </si>
  <si>
    <t>公务员医疗补助缴费</t>
  </si>
  <si>
    <t>12</t>
  </si>
  <si>
    <t>其他社会保障缴费</t>
  </si>
  <si>
    <t>13</t>
  </si>
  <si>
    <t>302</t>
  </si>
  <si>
    <t>商品和服务支出</t>
  </si>
  <si>
    <t>办公费</t>
  </si>
  <si>
    <t>印刷费</t>
  </si>
  <si>
    <t>咨询费</t>
  </si>
  <si>
    <t>水费</t>
  </si>
  <si>
    <t>电费</t>
  </si>
  <si>
    <t>邮电费</t>
  </si>
  <si>
    <t>物业管理费</t>
  </si>
  <si>
    <t>差旅费</t>
  </si>
  <si>
    <t>维修(护)费</t>
  </si>
  <si>
    <t>14</t>
  </si>
  <si>
    <t>租赁费</t>
  </si>
  <si>
    <t>15</t>
  </si>
  <si>
    <t>会议费</t>
  </si>
  <si>
    <t>16</t>
  </si>
  <si>
    <t>培训费</t>
  </si>
  <si>
    <t>17</t>
  </si>
  <si>
    <t>公务接待费</t>
  </si>
  <si>
    <t>18</t>
  </si>
  <si>
    <t>专用材料费</t>
  </si>
  <si>
    <t>26</t>
  </si>
  <si>
    <t>劳务费</t>
  </si>
  <si>
    <t>27</t>
  </si>
  <si>
    <t>委托业务费</t>
  </si>
  <si>
    <t>28</t>
  </si>
  <si>
    <t>工会经费</t>
  </si>
  <si>
    <t>29</t>
  </si>
  <si>
    <t>福利费</t>
  </si>
  <si>
    <t>31</t>
  </si>
  <si>
    <t>公务用车运行维护费</t>
  </si>
  <si>
    <t>39</t>
  </si>
  <si>
    <t>其他交通费用</t>
  </si>
  <si>
    <t>40</t>
  </si>
  <si>
    <t>税金及附加费用</t>
  </si>
  <si>
    <t>其他商品和服务支出</t>
  </si>
  <si>
    <t>303</t>
  </si>
  <si>
    <t>对个人和家庭的补助</t>
  </si>
  <si>
    <t>离休费</t>
  </si>
  <si>
    <t>退休费</t>
  </si>
  <si>
    <t>生活补助</t>
  </si>
  <si>
    <t>310</t>
  </si>
  <si>
    <t>资本性支出</t>
  </si>
  <si>
    <t>办公设备购置</t>
  </si>
  <si>
    <t>专用设备购置</t>
  </si>
  <si>
    <t>大型修缮</t>
  </si>
  <si>
    <t>其他资本性支出</t>
  </si>
  <si>
    <t>（七）一般公共预算项目支出表</t>
  </si>
  <si>
    <t>遵义职业技术学院2022年一般公共预算项目支出表</t>
  </si>
  <si>
    <t>项目名称</t>
  </si>
  <si>
    <t>（一）大型维修维护支出</t>
  </si>
  <si>
    <t>（二）黔财教【2021】173号-下达2022年现代职业教育质量提升计划中央资金</t>
  </si>
  <si>
    <t>（三）学生资助补助经费（高等教育）</t>
  </si>
  <si>
    <t>（四）遗属生活补助</t>
  </si>
  <si>
    <t>（五）遵义职业技术学院新蒲校区二期工程国开基金利息</t>
  </si>
  <si>
    <t>（八）一般公共预算“三公”经费支出表</t>
  </si>
  <si>
    <t>遵义职业技术学院2022年一般公共预算“三公”经费支出表</t>
  </si>
  <si>
    <t>项目</t>
  </si>
  <si>
    <t>2022年初预算数</t>
  </si>
  <si>
    <t>2021年初预算数</t>
  </si>
  <si>
    <t>2022年与上年预算数相比增减变化比率%</t>
  </si>
  <si>
    <t>2022年与上年预算数相比增减变化原因</t>
  </si>
  <si>
    <t>2022年“三公”经费支出占公共财政预算支出的比重%</t>
  </si>
  <si>
    <t xml:space="preserve"> 一、公务接待费</t>
  </si>
  <si>
    <t xml:space="preserve"> 二、因公出国（境）费</t>
  </si>
  <si>
    <t xml:space="preserve"> 三、公务用车购置及运行维护费</t>
  </si>
  <si>
    <t xml:space="preserve">     1.公务用车运行维护费</t>
  </si>
  <si>
    <t xml:space="preserve">     2.公务用车购置费</t>
  </si>
  <si>
    <t xml:space="preserve"> 说明:1.因公出国（境）费，指单位公务出国（境）的国际旅费、国外城市间交通费、住宿费、伙食费、培训费、公杂费等支出。
    2.公务用车购置费，指公务用车车辆购置支出（含车辆购置税）。
    3.公务用车运行维护费，指单位按规定保留的公务用车租用费、燃料费、维修费、过桥过路费、保险费、安全奖励费用等支出。公务用车指用于履行公务的机动车辆，包括一般公务用车和执法执勤用车等。
    4.公务接待费，指单位按规定开支的各类公务接待（含外宾接待）费用。
    5.“三公”经费一般公共财政拨款预算数是指当年年初预算安排的财政拨款数。
    6.市本级因公出国（境）费用，由市财政统一编制，根据市政府批准出国（境）派遣任务，按程序审批后分配到具体部门。
    7.部门“三公”经费无相关支出的，须填“0""。
    8.预算数小数位数保留两位。</t>
  </si>
  <si>
    <t>（九）政府性基金预算支出表</t>
  </si>
  <si>
    <t>遵义职业技术学院2022年政府性基金预算支出表</t>
  </si>
  <si>
    <t>本年政府性基金预算支出</t>
  </si>
  <si>
    <t>（十）国有资本经营预算支出表</t>
  </si>
  <si>
    <t>遵义职业技术学院2022年国有资本经营预算支出表</t>
  </si>
  <si>
    <t>（十一）资产情况表</t>
  </si>
  <si>
    <t>遵义职业技术学院2022年初资产情况表</t>
  </si>
  <si>
    <t>单位：元</t>
  </si>
  <si>
    <t>项　　目</t>
  </si>
  <si>
    <t>数量</t>
  </si>
  <si>
    <t>价值</t>
  </si>
  <si>
    <t>资产总额</t>
  </si>
  <si>
    <t>一、流动资产</t>
  </si>
  <si>
    <t>二、固定资产</t>
  </si>
  <si>
    <t xml:space="preserve">  （一）房屋（平方米）</t>
  </si>
  <si>
    <t xml:space="preserve">        1.办公用房</t>
  </si>
  <si>
    <t>　　    2.业务用房</t>
  </si>
  <si>
    <t>　 　   3.其他</t>
  </si>
  <si>
    <t xml:space="preserve">  （二）汽车（台、辆）</t>
  </si>
  <si>
    <t xml:space="preserve">        1.轿车</t>
  </si>
  <si>
    <t xml:space="preserve">        2.越野车</t>
  </si>
  <si>
    <t xml:space="preserve">        3.小型载客汽车</t>
  </si>
  <si>
    <t xml:space="preserve">        4.大中型载客汽车</t>
  </si>
  <si>
    <t xml:space="preserve">        5.其他车型</t>
  </si>
  <si>
    <t xml:space="preserve">  （三）单价在20万元以上的设备（台、套…）</t>
  </si>
  <si>
    <t xml:space="preserve">      1.单价20万元（含）－200万元</t>
  </si>
  <si>
    <t xml:space="preserve">      2.单价200万元（含）以上</t>
  </si>
  <si>
    <t xml:space="preserve">  （四）其他固定资产</t>
  </si>
  <si>
    <t>减：累计折旧及减值准备</t>
  </si>
  <si>
    <t>三、长期投资</t>
  </si>
  <si>
    <t>四、在建工程</t>
  </si>
  <si>
    <t>五、无形资产</t>
  </si>
  <si>
    <t>减：累计摊销</t>
  </si>
  <si>
    <t>六、其他资产</t>
  </si>
  <si>
    <t>（十二）政府采购预算明细表</t>
  </si>
  <si>
    <t>遵义职业技术学院2022年政府采购预算明细表</t>
  </si>
  <si>
    <t>功能科目</t>
  </si>
  <si>
    <t>政府经济科目</t>
  </si>
  <si>
    <t>部门经济科目</t>
  </si>
  <si>
    <t>品目名称</t>
  </si>
  <si>
    <t>采购组织形式</t>
  </si>
  <si>
    <t>采购项目分类</t>
  </si>
  <si>
    <t>采购方式</t>
  </si>
  <si>
    <t>公用经费（录入）</t>
  </si>
  <si>
    <t>货物</t>
  </si>
  <si>
    <t>资本性支出（一）</t>
  </si>
  <si>
    <t>教育收费安排的支出</t>
  </si>
  <si>
    <t>黔财教【2021】173号-下达2022年现代职业教育质量提升计划中央资金</t>
  </si>
  <si>
    <t>信息网络及软件购置更新</t>
  </si>
  <si>
    <t>（十三）政府购买服务预算明细表</t>
  </si>
  <si>
    <t>遵义职业技术学院2022年政府购买服务预算明细表</t>
  </si>
  <si>
    <t>政府购买服务名称</t>
  </si>
  <si>
    <t>政府购买服务内容</t>
  </si>
  <si>
    <t>附表7</t>
  </si>
  <si>
    <t>遵义职业技术学院2022年部门整体支出绩效目标批复表</t>
  </si>
  <si>
    <t>部门名称</t>
  </si>
  <si>
    <t>遵义职业技术学院</t>
  </si>
  <si>
    <t>部门总体资金情况(万元)：</t>
  </si>
  <si>
    <t>资金总额(万元)：</t>
  </si>
  <si>
    <t xml:space="preserve">                 其他</t>
  </si>
  <si>
    <t xml:space="preserve"> 部门职能概述</t>
  </si>
  <si>
    <t>1、培养高等专科学历技术应用人才，促进科技文化发展，以教学为中心开设人文旅游、经济管理、现代农业、机电与信息工程、汽车工程、建筑与艺术设计等相关专业的高职生及中职生学历教育。
2、承担国家省市的科学研究任务和相关社会服务。
3、以“服务社会”为办学宗旨，针对不同的专业，找准定位，发挥其社会服务功能和作用，注重培养技术应用型人才，建设高质量“双师型”师资队伍，利用师资及各种教学资源为社会、为企业开展各类职工岗前岗后、继续教育等培训，提供技术支持及技术咨询等社会服务。
4、开展农业机械研究、农业机械制造及其自动化研究、农业机械设计及理论研究，促进科技发展。</t>
  </si>
  <si>
    <t xml:space="preserve"> 部门绩效目标</t>
  </si>
  <si>
    <t xml:space="preserve">目标1：构建“校企共育、书证融通、能力并重” 的人才培养模式。
目标2：坚持以学生为主体，突出能力培养，将项目化教学贯穿教学全过程，建成在全省有影响力的优质精品开放课程。    
目标3：创建优质校而新建各类实验室、实验基地，添置、更新实验设备以满足新时代的教学要求，改善学院办学条件，推动学校内涵建设步伐，创建优质学校。  
目标4：打造双主体（专兼结合）教师团队。教师培训实现分层分类培训；教师定期到企业实践实现常态化，聘请企业人员到学校兼职任教渠道畅通，教师队伍结构更加优化。
目标5：对接“1+X”证书制度，建设数字化的教学资源，建设“1+X”职业技能鉴定平台,开展“1+X”职业技能等级证书培训和考试,服务地方产业蓬勃发展，提升社会服务能力。
目标6：将本课程建设成区域特色明显，在全省有影响力的优质精品开放课程。助力学校省级高水平学校建设
目标7：校企合作开发新型专业教材。
目标8：借“黔匠工坊”平台整合教学、实训、科研、产出资源，提升学院内涵建设。  
目标9：探索国际交流互动新模式目标  。
目标10：打造服务乡村振兴战略的复合型技术技能人才培养高地；打造一支“行业能动口、生产能动手”高水平结构化教学团队；打造“教、学、做、训、赛、创、研、服”技术技能服务平台；建成成贵州一流、国内有影响力的畜牧兽医专业群；优化模块化专业课程体系；培养一批产业急需的复合型技术技能人才，搭建社会服务平台，树立社会服务品牌，把“贵州省高等职业院校园艺技术专业黔匠工坊”建设成为打造技艺大师、培养拔尖人才和锻造品牌创新团队的实践样板，推进我省职业教育教学改革与创新。
目标11：依托市场营销、电子商务、会计、园艺技术等特色骨干专业（群），紧密对接当地经济建设发展白酒、辣椒、茶叶等重点产业，服务数字经济时代背景下的产业转型升级。联合京东物流、淘宝大学、遵茶集团、遵义红色文化培训中心等优势企业与学校共建共享，通过行业、企业投入，并通过引企驻校等途径，打造集人才培养、生产服务、技术研发、文化传承、科学研究等功能的校企命运共同体，公共实习实训平台将实体化运行，成为遵义乃至贵州电商物流人才的培养和输出的重要基地。,完成日常工作，保障机构高效运转，参与遵义职院的教育教学及实践。目标12：冲刺国家级“双高”院校而申报“黔匠工坊”、“高水平产教融合基地”、“遵义职教集团”。      </t>
  </si>
  <si>
    <t xml:space="preserve">  </t>
  </si>
  <si>
    <t>绩          效                指                 标</t>
  </si>
  <si>
    <t>一级指标</t>
  </si>
  <si>
    <t>二级指标</t>
  </si>
  <si>
    <t>三级指标</t>
  </si>
  <si>
    <t>指标值</t>
  </si>
  <si>
    <t>说明</t>
  </si>
  <si>
    <t>产出</t>
  </si>
  <si>
    <t>人员支出保障</t>
  </si>
  <si>
    <t>在职人员381人，退休人员171人</t>
  </si>
  <si>
    <t>职院在职378人，职院退休167人；农机所在职3人，退休人员4人</t>
  </si>
  <si>
    <t>日常工作保障</t>
  </si>
  <si>
    <t>保障日常运转</t>
  </si>
  <si>
    <t>新增设备值</t>
  </si>
  <si>
    <t>4169.82万元</t>
  </si>
  <si>
    <t>高职生均拨款水平</t>
  </si>
  <si>
    <t>12000元/生</t>
  </si>
  <si>
    <t>中职生均拨款水</t>
  </si>
  <si>
    <t>6000元/生</t>
  </si>
  <si>
    <t>人才培养质量提升</t>
  </si>
  <si>
    <t>33项</t>
  </si>
  <si>
    <t>课程教学资源建设</t>
  </si>
  <si>
    <t>105门</t>
  </si>
  <si>
    <t>教材与教法改革建设</t>
  </si>
  <si>
    <t>19项</t>
  </si>
  <si>
    <t>教师教学创新团队建设</t>
  </si>
  <si>
    <t>48项</t>
  </si>
  <si>
    <t>实践教学基地建设</t>
  </si>
  <si>
    <t>12个</t>
  </si>
  <si>
    <t>技术技能平台建设</t>
  </si>
  <si>
    <t>4个</t>
  </si>
  <si>
    <t>招收“一带一路”沿线国家留学生</t>
  </si>
  <si>
    <t>≥15人</t>
  </si>
  <si>
    <t>教学科研创新平台建设</t>
  </si>
  <si>
    <t>20项</t>
  </si>
  <si>
    <t>创新运行机制</t>
  </si>
  <si>
    <t>5项</t>
  </si>
  <si>
    <t>建成“红+N”全国职业院校红色教育培训基地</t>
  </si>
  <si>
    <t>≥1人</t>
  </si>
  <si>
    <t>思想政治课示范课堂</t>
  </si>
  <si>
    <t>≥6门</t>
  </si>
  <si>
    <t>德育特色案例</t>
  </si>
  <si>
    <t>≥2门</t>
  </si>
  <si>
    <t>虚拟仿真实训项目</t>
  </si>
  <si>
    <t>≥2个</t>
  </si>
  <si>
    <t>遵义职教集团</t>
  </si>
  <si>
    <t>1个</t>
  </si>
  <si>
    <t>建设辣椒产业学院</t>
  </si>
  <si>
    <t>建成乡村振兴服务发展基地</t>
  </si>
  <si>
    <t>培养国家“万人计划”候选人</t>
  </si>
  <si>
    <t>“课堂革命”典型案例</t>
  </si>
  <si>
    <t>≥8个</t>
  </si>
  <si>
    <t xml:space="preserve">1+x学院考评测中心 </t>
  </si>
  <si>
    <t>质量</t>
  </si>
  <si>
    <t>有效保障</t>
  </si>
  <si>
    <t>高职学生就业率</t>
  </si>
  <si>
    <t>≥95%</t>
  </si>
  <si>
    <t>设备采购合格率</t>
  </si>
  <si>
    <t>≥100%</t>
  </si>
  <si>
    <t>培训任务完成率</t>
  </si>
  <si>
    <t>≥90%</t>
  </si>
  <si>
    <t>时效</t>
  </si>
  <si>
    <t>快速保障</t>
  </si>
  <si>
    <t>资金使用时效</t>
  </si>
  <si>
    <t>按照项目实施方案完成</t>
  </si>
  <si>
    <t>1+X试点证书启动率</t>
  </si>
  <si>
    <t>100%</t>
  </si>
  <si>
    <t>项目任务完成率</t>
  </si>
  <si>
    <t>成本</t>
  </si>
  <si>
    <t>7021.09万元</t>
  </si>
  <si>
    <t>10245.19万元</t>
  </si>
  <si>
    <t>效益</t>
  </si>
  <si>
    <t>经济效益</t>
  </si>
  <si>
    <t>服务地方经济社会发展</t>
  </si>
  <si>
    <t>有效提高</t>
  </si>
  <si>
    <t>社会效益</t>
  </si>
  <si>
    <t>为地方研究农业机械</t>
  </si>
  <si>
    <t>带动地方开展专兼职教师培养培训规模</t>
  </si>
  <si>
    <t>逐年扩大</t>
  </si>
  <si>
    <t>高职平均就业率</t>
  </si>
  <si>
    <t>95%</t>
  </si>
  <si>
    <t>科普专业知识</t>
  </si>
  <si>
    <t>培养技能人才</t>
  </si>
  <si>
    <t>社会服务</t>
  </si>
  <si>
    <t>不断提升</t>
  </si>
  <si>
    <t>生态效益</t>
  </si>
  <si>
    <t>农业产业的辐射带动</t>
  </si>
  <si>
    <t>可持续影响</t>
  </si>
  <si>
    <t>对教育行业未来影响期限</t>
  </si>
  <si>
    <t>满意度</t>
  </si>
  <si>
    <t>服务对象    满意度</t>
  </si>
  <si>
    <t>职工满意度</t>
  </si>
  <si>
    <t>社会满意度</t>
  </si>
  <si>
    <t>学生满意度</t>
  </si>
  <si>
    <t>教职工满意度</t>
  </si>
  <si>
    <t>用人单位满意度</t>
  </si>
  <si>
    <t>其他说明的问题</t>
  </si>
  <si>
    <t>（十五）项目支出绩效目标表</t>
  </si>
  <si>
    <t>遵义职业技术学院2022年项目支出绩效目标表</t>
  </si>
  <si>
    <t>大型维修维护支出</t>
  </si>
  <si>
    <t>主管部门</t>
  </si>
  <si>
    <t>实施单位</t>
  </si>
  <si>
    <t>资金情况</t>
  </si>
  <si>
    <t>年度资金总额：</t>
  </si>
  <si>
    <t xml:space="preserve">  其中：财政拨款</t>
  </si>
  <si>
    <t xml:space="preserve">             非财政拨款</t>
  </si>
  <si>
    <t>年度总体目标</t>
  </si>
  <si>
    <t>目标1.学院的基础设施得到维修维护。
目标2.学生训练实训场地得到增加。
目标3.校园环境进一步得到美化。</t>
  </si>
  <si>
    <t>绩
效
指
标</t>
  </si>
  <si>
    <t>产出指标</t>
  </si>
  <si>
    <t>数量指标</t>
  </si>
  <si>
    <t>完善校园基础设施</t>
  </si>
  <si>
    <t>≥10kv</t>
  </si>
  <si>
    <t>质量指标</t>
  </si>
  <si>
    <t>户外实施完善</t>
  </si>
  <si>
    <t>持续提高</t>
  </si>
  <si>
    <t>电力保障</t>
  </si>
  <si>
    <t>时效指标</t>
  </si>
  <si>
    <t>预算执行进度比例</t>
  </si>
  <si>
    <t>成本指标</t>
  </si>
  <si>
    <t>项目或定额成本控制率</t>
  </si>
  <si>
    <t>＝100%</t>
  </si>
  <si>
    <t>经费保障</t>
  </si>
  <si>
    <t>≤100万元</t>
  </si>
  <si>
    <t>效益指标</t>
  </si>
  <si>
    <t>经济效益指标</t>
  </si>
  <si>
    <t>在经济发展中起积极作用</t>
  </si>
  <si>
    <t>社会效益指标</t>
  </si>
  <si>
    <t>教学场地得到改善</t>
  </si>
  <si>
    <t>有效改善</t>
  </si>
  <si>
    <t>生态效益指标</t>
  </si>
  <si>
    <t>与原校园绿化、美化相协调</t>
  </si>
  <si>
    <t>可持续影响指标</t>
  </si>
  <si>
    <t>提升学生的体育素质</t>
  </si>
  <si>
    <t>满意度指标</t>
  </si>
  <si>
    <t>服务对象满意度指标</t>
  </si>
  <si>
    <t>家长满意度</t>
  </si>
  <si>
    <t>继续教育学院培训费支出</t>
  </si>
  <si>
    <t xml:space="preserve">目标1.增强我校社会服务能力，形成理想信念教育、科技研发、社会培训、社区教育和继续教育综合社会服务体系，促进区域经济社会和行业产业发展                     目标2.以遵义会议精神为主线，构建助力乡村振兴的西南典范、红色文化教育的全国典范                                      </t>
  </si>
  <si>
    <t>社会服务人次</t>
  </si>
  <si>
    <t>≥3000人次</t>
  </si>
  <si>
    <t>“1+X”证书培训</t>
  </si>
  <si>
    <t>≥1000人次</t>
  </si>
  <si>
    <t>＝1个</t>
  </si>
  <si>
    <t>培训人员合格率</t>
  </si>
  <si>
    <t>基地建设合格率</t>
  </si>
  <si>
    <t>支出预算执行率</t>
  </si>
  <si>
    <t>红色教育培训/年</t>
  </si>
  <si>
    <t>≥800人次</t>
  </si>
  <si>
    <t>高校社会服务能力水平提升</t>
  </si>
  <si>
    <t>培训学员满意度</t>
  </si>
  <si>
    <t xml:space="preserve">目标1.改善学院办学条件，推动学校内涵建设步伐，创建优质学校。  
目标2.提升专业群、专业的影响力及辐射带动能力
目标3.提升学生的培养质量 
目标4.完善课程教学资源 						
目标5.助学金及时发放到位，帮助困难学生完成学业
目标6.及时发放编外人员工资，提升教师的幸福感						
</t>
  </si>
  <si>
    <t>实训基地建设</t>
  </si>
  <si>
    <t>＝3个</t>
  </si>
  <si>
    <t>≥2项</t>
  </si>
  <si>
    <t>≥1个</t>
  </si>
  <si>
    <t>高等职业学校助学金受助人数</t>
  </si>
  <si>
    <t>≥6100人</t>
  </si>
  <si>
    <t>助学金及时发放率</t>
  </si>
  <si>
    <t>学生、家长满意度</t>
  </si>
  <si>
    <t>教师培训（企业实践）匿名评估满</t>
  </si>
  <si>
    <t>参训教师所在学校反馈满意率</t>
  </si>
  <si>
    <t>科研经费、计算机等级考试费等项目</t>
  </si>
  <si>
    <t>目标1.改善学院办学条件，推动学校内涵建设步伐，创建优质学校。
目标2.教师培训实现分层分类培训；教师定期到企业实践实现常态化，聘请企业人员到学校兼职任教渠道畅通，教师队伍结构更加优化。</t>
  </si>
  <si>
    <t>纵向科研项目</t>
  </si>
  <si>
    <t>≥9项</t>
  </si>
  <si>
    <t>公开发表的学术论文</t>
  </si>
  <si>
    <t>≥200篇</t>
  </si>
  <si>
    <t>科普讲解大赛获奖</t>
  </si>
  <si>
    <t>≥8项</t>
  </si>
  <si>
    <t>教学成果奖</t>
  </si>
  <si>
    <t>任务终期完成度</t>
  </si>
  <si>
    <t>≤1000万元</t>
  </si>
  <si>
    <t>服务企业、乡村建设</t>
  </si>
  <si>
    <t>≥10个</t>
  </si>
  <si>
    <t>校园环境优化</t>
  </si>
  <si>
    <t>提高学生就业能力</t>
  </si>
  <si>
    <t>在校生满意度</t>
  </si>
  <si>
    <t>1.完善贵州省新能源汽车高技能人才实训基地建设，优化“汽车科普与职业体验中心”实践教学基地1个、黔匠工坊1个
2.以“融创汽车实训中心”为依托组建汽车检测与维修技术现代学徒中心1个， 汽车专业“1+X”证书试点工作站点建设1个，汽车技术示范性虚拟仿真实训基地1个
3.对接产业需求，建设教学资源，资源库1个，建成1门省级精品资源共享课程、线上线下“金课”1门，4门院级精品资源共享课程，开发5门专业核心课程活页式教材、优质继续教育网络课程（5门）对接“1+X”证书制度，进行课程资源建设(初中高)， 开发“X 证书”培训课程 5门。
4.德育特色案例2个、课程思政示范课程1门。利用数字资源，开发云教材3门，对接“三新”案例，开发特色项目教材，新型活页式特色项目教材（或手册式教材）5套1.教师教学能力赛获得省级及以上奖项3项
5.信息化管理能力，开发云教材8部，教师教学水平逐渐提升，完成教师培训8次，建成校内优质精品课程8门
6.申报省级世界技能大赛集训选手培训基地，世界技能大赛贵州省选拔赛一等奖，全国职业院校技能大赛智能财税赛项省赛一等奖
7.聚焦我省辣椒为核心的园艺产业和产业高端，深化产教融合、校企合作人才培养改革，以培育高素质技术技能型人才为目标，打造“产、学、研、用、创”五位一体育人模式，共建课证联通、课岗融通、课赛融通、课创贯通的“数智农业岗课赛证融通综合中心”、校内生产性实训基地和校外生产性实训基地，建成集教学、科研、培训、技能竞赛和社会服务为一体的数智园艺高水平专业化产教融合实训基地，在教学改革、机制创新、科学管理及生产性实训等方面起示范辐射作用。</t>
  </si>
  <si>
    <t>建成数智农业岗课赛证融通综合中心</t>
  </si>
  <si>
    <t xml:space="preserve"> 建立“红+N”全国职业院校红色教育培训基地</t>
  </si>
  <si>
    <t>建立乡村振兴服务发展基地</t>
  </si>
  <si>
    <t>组建乡村振兴专题培训教师团队</t>
  </si>
  <si>
    <t>申请“示范性虚拟仿真实训基地”</t>
  </si>
  <si>
    <t>建立企业联合检测平台</t>
  </si>
  <si>
    <t>优质精品课程</t>
  </si>
  <si>
    <t>≥8门</t>
  </si>
  <si>
    <t>师资培训</t>
  </si>
  <si>
    <t>≥8次</t>
  </si>
  <si>
    <t>云教材</t>
  </si>
  <si>
    <t>≥8部</t>
  </si>
  <si>
    <t>技能比赛获奖</t>
  </si>
  <si>
    <t>≥3项</t>
  </si>
  <si>
    <t>新增实训基地数</t>
  </si>
  <si>
    <t>＝5个</t>
  </si>
  <si>
    <t>建成思政课程虚拟仿真资源库</t>
  </si>
  <si>
    <t>＝2个</t>
  </si>
  <si>
    <t>发表教科研论文</t>
  </si>
  <si>
    <t>＝10篇</t>
  </si>
  <si>
    <t>申请专利</t>
  </si>
  <si>
    <t>＝20件</t>
  </si>
  <si>
    <t>技能比赛获省级及以上奖</t>
  </si>
  <si>
    <t>云教材出版</t>
  </si>
  <si>
    <t>≥2部</t>
  </si>
  <si>
    <t>优质精品课程验收通过</t>
  </si>
  <si>
    <t>资金的使有时效</t>
  </si>
  <si>
    <t>按项目实施方案完成</t>
  </si>
  <si>
    <t>项目规定成本</t>
  </si>
  <si>
    <t>≤1922万元</t>
  </si>
  <si>
    <t>毕业生就业率</t>
  </si>
  <si>
    <t>逐渐提高</t>
  </si>
  <si>
    <t>培养培训爱农业、懂技术、善经营的农村青年致富带头人/年</t>
  </si>
  <si>
    <t>≥100人次</t>
  </si>
  <si>
    <t>提高人才培养的质量</t>
  </si>
  <si>
    <t>不断提高</t>
  </si>
  <si>
    <t>对于地方发展自然环境污染率</t>
  </si>
  <si>
    <t>＝0%</t>
  </si>
  <si>
    <t>“双师型”教师</t>
  </si>
  <si>
    <t>逐渐增加</t>
  </si>
  <si>
    <t>学校在校学生及教师满意度</t>
  </si>
  <si>
    <t>企业满意度</t>
  </si>
  <si>
    <t>≥85%</t>
  </si>
  <si>
    <t>学生资助补助经费（高等教育）</t>
  </si>
  <si>
    <t>目标1.帮助家庭经济困难学生顺利完成学业。
目标2.确保优秀学生按时获得奖学金。</t>
  </si>
  <si>
    <t>用于全日制普通高校学生资助</t>
  </si>
  <si>
    <t>≥3500人</t>
  </si>
  <si>
    <t>全日制普通高校学生资助</t>
  </si>
  <si>
    <t>及时补助</t>
  </si>
  <si>
    <t>及时发放资助资金</t>
  </si>
  <si>
    <t>2022年年底</t>
  </si>
  <si>
    <t>资助中央资金</t>
  </si>
  <si>
    <t>＝1225.48万元</t>
  </si>
  <si>
    <t>贫困家庭及学生感党恩爱祖国</t>
  </si>
  <si>
    <t>取得实效</t>
  </si>
  <si>
    <t>受助学生及家庭获得感</t>
  </si>
  <si>
    <t>遗属生活补助</t>
  </si>
  <si>
    <t>及时发放遗属人员的工资，保章单位正常运转，提高遗属人员的满意度</t>
  </si>
  <si>
    <t>发放人数</t>
  </si>
  <si>
    <t>＝11人</t>
  </si>
  <si>
    <t>发放完成率</t>
  </si>
  <si>
    <t>业务工作按时完成率</t>
  </si>
  <si>
    <t>工资奖金发放及时率</t>
  </si>
  <si>
    <t>保障遗嘱人员基本生活</t>
  </si>
  <si>
    <t>稳定</t>
  </si>
  <si>
    <t>干部职工满意度</t>
  </si>
  <si>
    <t>遗嘱人员满意度</t>
  </si>
  <si>
    <t>2022年项目支出绩效目标表</t>
  </si>
  <si>
    <t>质保金、招生经费、幼儿园建设等</t>
  </si>
  <si>
    <t>目标1.提升学生的培养质量
目标2.助力学校省级高水平学校建设
目标3.完善课程教学资源</t>
  </si>
  <si>
    <t>教师培训</t>
  </si>
  <si>
    <t>≥20次</t>
  </si>
  <si>
    <t>教师竞赛获奖</t>
  </si>
  <si>
    <t>≥14项</t>
  </si>
  <si>
    <t>≤4000万元</t>
  </si>
  <si>
    <t>高校办学质量整体提升</t>
  </si>
  <si>
    <t>持续提升</t>
  </si>
  <si>
    <t>家长对学校满意度</t>
  </si>
  <si>
    <t>遵义职业技术学院新蒲校区二期工程国开基金利息</t>
  </si>
  <si>
    <t>保障学学院教育工作的正常运行，有力推动现代职业教育能力的提升，完成基础建设工作</t>
  </si>
  <si>
    <t>建设(改造、修缮)工程量</t>
  </si>
  <si>
    <t>≥49436平方米</t>
  </si>
  <si>
    <t>≥8198平方米</t>
  </si>
  <si>
    <t>教师国家级培训任务完成率</t>
  </si>
  <si>
    <t>完成改善中职学校办学条件规划任务</t>
  </si>
  <si>
    <t>≥70%</t>
  </si>
  <si>
    <t>各省份高职生均拨款水平</t>
  </si>
  <si>
    <t>≥12000元</t>
  </si>
  <si>
    <t>竣工验收合格率</t>
  </si>
  <si>
    <t>“双师型”教师占专业课教师比例</t>
  </si>
  <si>
    <t>项目按计划完工率</t>
  </si>
  <si>
    <t>超概算项目比例</t>
  </si>
  <si>
    <t>≤10%</t>
  </si>
  <si>
    <t>带动地方开展省级及以下专兼职教师培养培训规模</t>
  </si>
  <si>
    <t>实现分层分类分级培训</t>
  </si>
  <si>
    <t>教师培训（企业实践）匿名评估满意率</t>
  </si>
  <si>
    <t>≥80%</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</si>
</sst>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 numFmtId="177" formatCode="#0.00%"/>
  </numFmts>
  <fonts count="38">
    <font>
      <sz val="11"/>
      <color indexed="8"/>
      <name val="宋体"/>
      <charset val="1"/>
      <scheme val="minor"/>
    </font>
    <font>
      <sz val="9"/>
      <name val="仿宋_GB2312"/>
      <charset val="134"/>
    </font>
    <font>
      <sz val="15"/>
      <name val="黑体"/>
      <charset val="134"/>
    </font>
    <font>
      <sz val="9"/>
      <name val="SimSun"/>
      <charset val="134"/>
    </font>
    <font>
      <sz val="10"/>
      <name val="仿宋_GB2312"/>
      <charset val="134"/>
    </font>
    <font>
      <sz val="10"/>
      <name val="方正小标宋简体"/>
      <charset val="134"/>
    </font>
    <font>
      <sz val="10"/>
      <name val="Times New Roman"/>
      <charset val="134"/>
    </font>
    <font>
      <sz val="11"/>
      <color indexed="8"/>
      <name val="宋体"/>
      <charset val="134"/>
    </font>
    <font>
      <sz val="11"/>
      <color indexed="8"/>
      <name val="仿宋_GB2312"/>
      <charset val="134"/>
    </font>
    <font>
      <sz val="11"/>
      <color indexed="8"/>
      <name val="黑体"/>
      <charset val="134"/>
    </font>
    <font>
      <sz val="16"/>
      <color indexed="8"/>
      <name val="方正小标宋简体"/>
      <charset val="134"/>
    </font>
    <font>
      <u/>
      <sz val="16"/>
      <color indexed="8"/>
      <name val="方正小标宋简体"/>
      <charset val="134"/>
    </font>
    <font>
      <sz val="11"/>
      <name val="仿宋_GB2312"/>
      <charset val="134"/>
    </font>
    <font>
      <sz val="10"/>
      <name val="宋体"/>
      <charset val="134"/>
    </font>
    <font>
      <b/>
      <sz val="11"/>
      <name val="仿宋_GB2312"/>
      <charset val="134"/>
    </font>
    <font>
      <sz val="9"/>
      <name val="宋体"/>
      <charset val="134"/>
    </font>
    <font>
      <b/>
      <sz val="9"/>
      <name val="SimSun"/>
      <charset val="134"/>
    </font>
    <font>
      <sz val="9"/>
      <name val="Times New Roma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42">
    <border>
      <left/>
      <right/>
      <top/>
      <bottom/>
      <diagonal/>
    </border>
    <border>
      <left style="thin">
        <color rgb="FF000000"/>
      </left>
      <right style="thin">
        <color rgb="FF000000"/>
      </right>
      <top style="thin">
        <color rgb="FF000000"/>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rgb="FF000000"/>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2" fillId="0" borderId="0" applyFont="0" applyFill="0" applyBorder="0" applyAlignment="0" applyProtection="0">
      <alignment vertical="center"/>
    </xf>
    <xf numFmtId="0" fontId="18" fillId="27" borderId="0" applyNumberFormat="0" applyBorder="0" applyAlignment="0" applyProtection="0">
      <alignment vertical="center"/>
    </xf>
    <xf numFmtId="0" fontId="34" fillId="24" borderId="40"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18" fillId="7" borderId="0" applyNumberFormat="0" applyBorder="0" applyAlignment="0" applyProtection="0">
      <alignment vertical="center"/>
    </xf>
    <xf numFmtId="0" fontId="26" fillId="11" borderId="0" applyNumberFormat="0" applyBorder="0" applyAlignment="0" applyProtection="0">
      <alignment vertical="center"/>
    </xf>
    <xf numFmtId="43" fontId="22" fillId="0" borderId="0" applyFont="0" applyFill="0" applyBorder="0" applyAlignment="0" applyProtection="0">
      <alignment vertical="center"/>
    </xf>
    <xf numFmtId="0" fontId="27" fillId="30" borderId="0" applyNumberFormat="0" applyBorder="0" applyAlignment="0" applyProtection="0">
      <alignment vertical="center"/>
    </xf>
    <xf numFmtId="0" fontId="32" fillId="0" borderId="0" applyNumberFormat="0" applyFill="0" applyBorder="0" applyAlignment="0" applyProtection="0">
      <alignment vertical="center"/>
    </xf>
    <xf numFmtId="9" fontId="22" fillId="0" borderId="0" applyFont="0" applyFill="0" applyBorder="0" applyAlignment="0" applyProtection="0">
      <alignment vertical="center"/>
    </xf>
    <xf numFmtId="0" fontId="25" fillId="0" borderId="0" applyNumberFormat="0" applyFill="0" applyBorder="0" applyAlignment="0" applyProtection="0">
      <alignment vertical="center"/>
    </xf>
    <xf numFmtId="0" fontId="22" fillId="16" borderId="37" applyNumberFormat="0" applyFont="0" applyAlignment="0" applyProtection="0">
      <alignment vertical="center"/>
    </xf>
    <xf numFmtId="0" fontId="27" fillId="23" borderId="0" applyNumberFormat="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35" applyNumberFormat="0" applyFill="0" applyAlignment="0" applyProtection="0">
      <alignment vertical="center"/>
    </xf>
    <xf numFmtId="0" fontId="20" fillId="0" borderId="35" applyNumberFormat="0" applyFill="0" applyAlignment="0" applyProtection="0">
      <alignment vertical="center"/>
    </xf>
    <xf numFmtId="0" fontId="27" fillId="29" borderId="0" applyNumberFormat="0" applyBorder="0" applyAlignment="0" applyProtection="0">
      <alignment vertical="center"/>
    </xf>
    <xf numFmtId="0" fontId="24" fillId="0" borderId="39" applyNumberFormat="0" applyFill="0" applyAlignment="0" applyProtection="0">
      <alignment vertical="center"/>
    </xf>
    <xf numFmtId="0" fontId="27" fillId="22" borderId="0" applyNumberFormat="0" applyBorder="0" applyAlignment="0" applyProtection="0">
      <alignment vertical="center"/>
    </xf>
    <xf numFmtId="0" fontId="28" fillId="15" borderId="36" applyNumberFormat="0" applyAlignment="0" applyProtection="0">
      <alignment vertical="center"/>
    </xf>
    <xf numFmtId="0" fontId="35" fillId="15" borderId="40" applyNumberFormat="0" applyAlignment="0" applyProtection="0">
      <alignment vertical="center"/>
    </xf>
    <xf numFmtId="0" fontId="19" fillId="6" borderId="34" applyNumberFormat="0" applyAlignment="0" applyProtection="0">
      <alignment vertical="center"/>
    </xf>
    <xf numFmtId="0" fontId="18" fillId="34" borderId="0" applyNumberFormat="0" applyBorder="0" applyAlignment="0" applyProtection="0">
      <alignment vertical="center"/>
    </xf>
    <xf numFmtId="0" fontId="27" fillId="19" borderId="0" applyNumberFormat="0" applyBorder="0" applyAlignment="0" applyProtection="0">
      <alignment vertical="center"/>
    </xf>
    <xf numFmtId="0" fontId="36" fillId="0" borderId="41" applyNumberFormat="0" applyFill="0" applyAlignment="0" applyProtection="0">
      <alignment vertical="center"/>
    </xf>
    <xf numFmtId="0" fontId="30" fillId="0" borderId="38" applyNumberFormat="0" applyFill="0" applyAlignment="0" applyProtection="0">
      <alignment vertical="center"/>
    </xf>
    <xf numFmtId="0" fontId="37" fillId="33" borderId="0" applyNumberFormat="0" applyBorder="0" applyAlignment="0" applyProtection="0">
      <alignment vertical="center"/>
    </xf>
    <xf numFmtId="0" fontId="33" fillId="21" borderId="0" applyNumberFormat="0" applyBorder="0" applyAlignment="0" applyProtection="0">
      <alignment vertical="center"/>
    </xf>
    <xf numFmtId="0" fontId="18" fillId="26" borderId="0" applyNumberFormat="0" applyBorder="0" applyAlignment="0" applyProtection="0">
      <alignment vertical="center"/>
    </xf>
    <xf numFmtId="0" fontId="27" fillId="14" borderId="0" applyNumberFormat="0" applyBorder="0" applyAlignment="0" applyProtection="0">
      <alignment vertical="center"/>
    </xf>
    <xf numFmtId="0" fontId="18" fillId="25" borderId="0" applyNumberFormat="0" applyBorder="0" applyAlignment="0" applyProtection="0">
      <alignment vertical="center"/>
    </xf>
    <xf numFmtId="0" fontId="18" fillId="5" borderId="0" applyNumberFormat="0" applyBorder="0" applyAlignment="0" applyProtection="0">
      <alignment vertical="center"/>
    </xf>
    <xf numFmtId="0" fontId="18" fillId="32" borderId="0" applyNumberFormat="0" applyBorder="0" applyAlignment="0" applyProtection="0">
      <alignment vertical="center"/>
    </xf>
    <xf numFmtId="0" fontId="18" fillId="10" borderId="0" applyNumberFormat="0" applyBorder="0" applyAlignment="0" applyProtection="0">
      <alignment vertical="center"/>
    </xf>
    <xf numFmtId="0" fontId="27" fillId="13" borderId="0" applyNumberFormat="0" applyBorder="0" applyAlignment="0" applyProtection="0">
      <alignment vertical="center"/>
    </xf>
    <xf numFmtId="0" fontId="27" fillId="18" borderId="0" applyNumberFormat="0" applyBorder="0" applyAlignment="0" applyProtection="0">
      <alignment vertical="center"/>
    </xf>
    <xf numFmtId="0" fontId="18" fillId="31" borderId="0" applyNumberFormat="0" applyBorder="0" applyAlignment="0" applyProtection="0">
      <alignment vertical="center"/>
    </xf>
    <xf numFmtId="0" fontId="18" fillId="9" borderId="0" applyNumberFormat="0" applyBorder="0" applyAlignment="0" applyProtection="0">
      <alignment vertical="center"/>
    </xf>
    <xf numFmtId="0" fontId="27" fillId="12" borderId="0" applyNumberFormat="0" applyBorder="0" applyAlignment="0" applyProtection="0">
      <alignment vertical="center"/>
    </xf>
    <xf numFmtId="0" fontId="18" fillId="4" borderId="0" applyNumberFormat="0" applyBorder="0" applyAlignment="0" applyProtection="0">
      <alignment vertical="center"/>
    </xf>
    <xf numFmtId="0" fontId="27" fillId="28" borderId="0" applyNumberFormat="0" applyBorder="0" applyAlignment="0" applyProtection="0">
      <alignment vertical="center"/>
    </xf>
    <xf numFmtId="0" fontId="27" fillId="17" borderId="0" applyNumberFormat="0" applyBorder="0" applyAlignment="0" applyProtection="0">
      <alignment vertical="center"/>
    </xf>
    <xf numFmtId="0" fontId="18" fillId="8" borderId="0" applyNumberFormat="0" applyBorder="0" applyAlignment="0" applyProtection="0">
      <alignment vertical="center"/>
    </xf>
    <xf numFmtId="0" fontId="27" fillId="20" borderId="0" applyNumberFormat="0" applyBorder="0" applyAlignment="0" applyProtection="0">
      <alignment vertical="center"/>
    </xf>
    <xf numFmtId="0" fontId="7" fillId="0" borderId="0">
      <alignment vertical="center"/>
    </xf>
  </cellStyleXfs>
  <cellXfs count="117">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right"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4" fontId="6" fillId="0" borderId="1" xfId="0" applyNumberFormat="1" applyFont="1" applyBorder="1" applyAlignment="1">
      <alignment horizontal="left" vertical="center" wrapText="1"/>
    </xf>
    <xf numFmtId="4" fontId="5" fillId="0" borderId="1" xfId="0" applyNumberFormat="1" applyFont="1" applyBorder="1" applyAlignment="1">
      <alignment horizontal="center" vertical="center" wrapText="1"/>
    </xf>
    <xf numFmtId="0" fontId="3" fillId="0" borderId="0" xfId="0" applyFont="1" applyBorder="1" applyAlignment="1">
      <alignment vertical="center" wrapText="1"/>
    </xf>
    <xf numFmtId="0" fontId="0" fillId="0" borderId="0" xfId="0" applyFont="1" applyFill="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right"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4" fontId="6" fillId="0" borderId="1" xfId="0" applyNumberFormat="1" applyFont="1" applyFill="1" applyBorder="1" applyAlignment="1">
      <alignment horizontal="left" vertical="center" wrapText="1"/>
    </xf>
    <xf numFmtId="4" fontId="5" fillId="0" borderId="1" xfId="0" applyNumberFormat="1" applyFont="1" applyFill="1" applyBorder="1" applyAlignment="1">
      <alignment horizontal="center" vertical="center" wrapText="1"/>
    </xf>
    <xf numFmtId="0" fontId="3" fillId="0" borderId="0" xfId="0" applyFont="1" applyFill="1" applyBorder="1" applyAlignment="1">
      <alignment vertical="center" wrapText="1"/>
    </xf>
    <xf numFmtId="0" fontId="7"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10" fillId="0" borderId="0" xfId="0" applyFont="1" applyFill="1" applyBorder="1" applyAlignment="1" applyProtection="1">
      <alignment horizontal="center" vertical="top"/>
      <protection locked="0"/>
    </xf>
    <xf numFmtId="0" fontId="11" fillId="0" borderId="0" xfId="0" applyFont="1" applyFill="1" applyBorder="1" applyAlignment="1" applyProtection="1">
      <alignment horizontal="center" vertical="top"/>
      <protection locked="0"/>
    </xf>
    <xf numFmtId="0" fontId="12" fillId="2" borderId="2" xfId="49" applyFont="1" applyFill="1" applyBorder="1" applyAlignment="1" applyProtection="1">
      <alignment horizontal="center" vertical="center" wrapText="1"/>
      <protection locked="0"/>
    </xf>
    <xf numFmtId="0" fontId="12" fillId="2" borderId="3" xfId="49" applyFont="1" applyFill="1" applyBorder="1" applyAlignment="1" applyProtection="1">
      <alignment horizontal="center" vertical="center" wrapText="1"/>
      <protection locked="0"/>
    </xf>
    <xf numFmtId="0" fontId="12" fillId="2" borderId="4" xfId="49" applyFont="1" applyFill="1" applyBorder="1" applyAlignment="1" applyProtection="1">
      <alignment horizontal="center" vertical="center" wrapText="1"/>
      <protection locked="0"/>
    </xf>
    <xf numFmtId="0" fontId="12" fillId="2" borderId="5" xfId="49" applyFont="1" applyFill="1" applyBorder="1" applyAlignment="1" applyProtection="1">
      <alignment horizontal="center" vertical="center" wrapText="1"/>
      <protection locked="0"/>
    </xf>
    <xf numFmtId="0" fontId="12" fillId="2" borderId="6" xfId="49" applyFont="1" applyFill="1" applyBorder="1" applyAlignment="1" applyProtection="1">
      <alignment horizontal="center" vertical="center" wrapText="1"/>
      <protection locked="0"/>
    </xf>
    <xf numFmtId="0" fontId="12" fillId="2" borderId="7" xfId="49" applyFont="1" applyFill="1" applyBorder="1" applyAlignment="1" applyProtection="1">
      <alignment horizontal="center" vertical="center" wrapText="1"/>
      <protection locked="0"/>
    </xf>
    <xf numFmtId="0" fontId="12" fillId="2" borderId="8" xfId="49"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protection locked="0"/>
    </xf>
    <xf numFmtId="176" fontId="12" fillId="2" borderId="10" xfId="49" applyNumberFormat="1" applyFont="1" applyFill="1" applyBorder="1" applyAlignment="1" applyProtection="1">
      <alignment horizontal="center" vertical="center" wrapText="1"/>
      <protection locked="0"/>
    </xf>
    <xf numFmtId="176" fontId="12" fillId="2" borderId="11" xfId="49" applyNumberFormat="1" applyFont="1" applyFill="1" applyBorder="1" applyAlignment="1" applyProtection="1">
      <alignment horizontal="center" vertical="center" wrapText="1"/>
      <protection locked="0"/>
    </xf>
    <xf numFmtId="0" fontId="12" fillId="2" borderId="12" xfId="49" applyFont="1" applyFill="1" applyBorder="1" applyAlignment="1" applyProtection="1">
      <alignment horizontal="center" vertical="center" wrapText="1"/>
      <protection locked="0"/>
    </xf>
    <xf numFmtId="0" fontId="12" fillId="2" borderId="13" xfId="49" applyFont="1" applyFill="1" applyBorder="1" applyAlignment="1" applyProtection="1">
      <alignment horizontal="center" vertical="center" wrapText="1"/>
      <protection locked="0"/>
    </xf>
    <xf numFmtId="0" fontId="12" fillId="2" borderId="14"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176" fontId="12" fillId="2" borderId="10" xfId="0" applyNumberFormat="1" applyFont="1" applyFill="1" applyBorder="1" applyAlignment="1" applyProtection="1">
      <alignment horizontal="center" vertical="center"/>
      <protection locked="0"/>
    </xf>
    <xf numFmtId="176" fontId="12" fillId="2" borderId="11" xfId="0" applyNumberFormat="1" applyFont="1" applyFill="1" applyBorder="1" applyAlignment="1" applyProtection="1">
      <alignment horizontal="center" vertical="center"/>
      <protection locked="0"/>
    </xf>
    <xf numFmtId="0" fontId="12" fillId="2" borderId="16" xfId="49" applyFont="1" applyFill="1" applyBorder="1" applyAlignment="1" applyProtection="1">
      <alignment horizontal="center" vertical="center" wrapText="1"/>
      <protection locked="0"/>
    </xf>
    <xf numFmtId="0" fontId="12" fillId="2" borderId="17" xfId="49" applyFont="1" applyFill="1" applyBorder="1" applyAlignment="1" applyProtection="1">
      <alignment horizontal="center" vertical="center" wrapText="1"/>
      <protection locked="0"/>
    </xf>
    <xf numFmtId="0" fontId="12" fillId="2" borderId="14" xfId="0" applyFont="1" applyFill="1" applyBorder="1" applyAlignment="1" applyProtection="1">
      <alignment horizontal="left" vertical="center"/>
      <protection locked="0"/>
    </xf>
    <xf numFmtId="0" fontId="12" fillId="2" borderId="10" xfId="0" applyFont="1" applyFill="1" applyBorder="1" applyAlignment="1" applyProtection="1">
      <alignment horizontal="left" vertical="center"/>
      <protection locked="0"/>
    </xf>
    <xf numFmtId="0" fontId="12" fillId="2" borderId="15" xfId="0" applyFont="1" applyFill="1" applyBorder="1" applyAlignment="1" applyProtection="1">
      <alignment horizontal="left" vertical="center"/>
      <protection locked="0"/>
    </xf>
    <xf numFmtId="0" fontId="12" fillId="2" borderId="18" xfId="49" applyFont="1" applyFill="1" applyBorder="1" applyAlignment="1" applyProtection="1">
      <alignment horizontal="center" vertical="center" wrapText="1"/>
      <protection locked="0"/>
    </xf>
    <xf numFmtId="0" fontId="12" fillId="2" borderId="9" xfId="49" applyFont="1" applyFill="1" applyBorder="1" applyAlignment="1" applyProtection="1">
      <alignment horizontal="center" vertical="center" wrapText="1"/>
      <protection locked="0"/>
    </xf>
    <xf numFmtId="0" fontId="12" fillId="2" borderId="14" xfId="0" applyFont="1" applyFill="1" applyBorder="1" applyAlignment="1" applyProtection="1">
      <alignment horizontal="left" vertical="center" wrapText="1"/>
      <protection locked="0"/>
    </xf>
    <xf numFmtId="0" fontId="12" fillId="2" borderId="10" xfId="0" applyFont="1" applyFill="1" applyBorder="1" applyAlignment="1" applyProtection="1">
      <alignment horizontal="left" vertical="center" wrapText="1"/>
      <protection locked="0"/>
    </xf>
    <xf numFmtId="0" fontId="12" fillId="2" borderId="11" xfId="0" applyFont="1" applyFill="1" applyBorder="1" applyAlignment="1" applyProtection="1">
      <alignment horizontal="left" vertical="center" wrapText="1"/>
      <protection locked="0"/>
    </xf>
    <xf numFmtId="0" fontId="12" fillId="2" borderId="11" xfId="0" applyFont="1" applyFill="1" applyBorder="1" applyAlignment="1" applyProtection="1">
      <alignment horizontal="left" vertical="center"/>
      <protection locked="0"/>
    </xf>
    <xf numFmtId="0" fontId="12" fillId="2" borderId="19"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12" fillId="2" borderId="14"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12" fillId="2" borderId="15" xfId="0" applyFont="1" applyFill="1" applyBorder="1" applyAlignment="1" applyProtection="1">
      <alignment horizontal="center" vertical="center" wrapText="1"/>
      <protection locked="0"/>
    </xf>
    <xf numFmtId="0" fontId="12" fillId="2" borderId="20" xfId="0" applyFont="1" applyFill="1" applyBorder="1" applyAlignment="1" applyProtection="1">
      <alignment horizontal="center" vertical="center" wrapText="1"/>
      <protection locked="0"/>
    </xf>
    <xf numFmtId="0" fontId="12" fillId="2" borderId="21" xfId="0" applyFont="1" applyFill="1" applyBorder="1" applyAlignment="1" applyProtection="1">
      <alignment horizontal="center" vertical="center" wrapText="1"/>
      <protection locked="0"/>
    </xf>
    <xf numFmtId="0" fontId="12" fillId="2" borderId="22" xfId="0" applyFont="1" applyFill="1" applyBorder="1" applyAlignment="1" applyProtection="1">
      <alignment horizontal="center" vertical="center"/>
      <protection locked="0"/>
    </xf>
    <xf numFmtId="0" fontId="12" fillId="2" borderId="22" xfId="49" applyFont="1" applyFill="1" applyBorder="1" applyAlignment="1" applyProtection="1">
      <alignment horizontal="center" vertical="center" wrapText="1"/>
      <protection locked="0"/>
    </xf>
    <xf numFmtId="0" fontId="13" fillId="0" borderId="1" xfId="0" applyFont="1" applyFill="1" applyBorder="1" applyAlignment="1">
      <alignment vertical="center" wrapText="1"/>
    </xf>
    <xf numFmtId="0" fontId="12" fillId="2" borderId="20" xfId="0" applyFont="1" applyFill="1" applyBorder="1" applyAlignment="1" applyProtection="1">
      <alignment vertical="center" wrapText="1"/>
      <protection locked="0"/>
    </xf>
    <xf numFmtId="0" fontId="12" fillId="2" borderId="23" xfId="0" applyFont="1" applyFill="1" applyBorder="1" applyAlignment="1" applyProtection="1">
      <alignment horizontal="center" vertical="center"/>
      <protection locked="0"/>
    </xf>
    <xf numFmtId="0" fontId="12" fillId="2" borderId="23" xfId="49" applyFont="1" applyFill="1" applyBorder="1" applyAlignment="1" applyProtection="1">
      <alignment horizontal="center" vertical="center" wrapText="1"/>
      <protection locked="0"/>
    </xf>
    <xf numFmtId="0" fontId="14" fillId="2" borderId="20" xfId="0" applyFont="1" applyFill="1" applyBorder="1" applyAlignment="1" applyProtection="1">
      <alignment vertical="center" wrapText="1"/>
      <protection locked="0"/>
    </xf>
    <xf numFmtId="0" fontId="13" fillId="0" borderId="24"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5" fillId="0" borderId="14" xfId="0" applyFont="1" applyFill="1" applyBorder="1" applyAlignment="1" applyProtection="1">
      <alignment horizontal="center" vertical="center"/>
      <protection locked="0"/>
    </xf>
    <xf numFmtId="0" fontId="15" fillId="0" borderId="10" xfId="0" applyFont="1" applyFill="1" applyBorder="1" applyAlignment="1" applyProtection="1">
      <alignment horizontal="center" vertical="center"/>
      <protection locked="0"/>
    </xf>
    <xf numFmtId="0" fontId="15" fillId="0" borderId="15" xfId="0" applyFont="1" applyFill="1" applyBorder="1" applyAlignment="1" applyProtection="1">
      <alignment horizontal="center" vertical="center"/>
      <protection locked="0"/>
    </xf>
    <xf numFmtId="0" fontId="12" fillId="2" borderId="27" xfId="49" applyFont="1" applyFill="1" applyBorder="1" applyAlignment="1" applyProtection="1">
      <alignment horizontal="center" vertical="center" wrapText="1"/>
      <protection locked="0"/>
    </xf>
    <xf numFmtId="49" fontId="15" fillId="0" borderId="9" xfId="0" applyNumberFormat="1" applyFont="1" applyFill="1" applyBorder="1" applyAlignment="1" applyProtection="1">
      <alignment vertical="center" wrapText="1"/>
      <protection locked="0"/>
    </xf>
    <xf numFmtId="0" fontId="12" fillId="2" borderId="20" xfId="0" applyFont="1" applyFill="1" applyBorder="1" applyAlignment="1" applyProtection="1">
      <alignment horizontal="left" vertical="center" wrapText="1"/>
      <protection locked="0"/>
    </xf>
    <xf numFmtId="176" fontId="12" fillId="2" borderId="14" xfId="0" applyNumberFormat="1" applyFont="1" applyFill="1" applyBorder="1" applyAlignment="1" applyProtection="1">
      <alignment horizontal="center" vertical="center" wrapText="1"/>
      <protection locked="0"/>
    </xf>
    <xf numFmtId="176" fontId="12" fillId="2" borderId="10" xfId="0" applyNumberFormat="1" applyFont="1" applyFill="1" applyBorder="1" applyAlignment="1" applyProtection="1">
      <alignment horizontal="center" vertical="center" wrapText="1"/>
      <protection locked="0"/>
    </xf>
    <xf numFmtId="176" fontId="12" fillId="2" borderId="15" xfId="0" applyNumberFormat="1" applyFont="1" applyFill="1" applyBorder="1" applyAlignment="1" applyProtection="1">
      <alignment horizontal="center" vertical="center" wrapText="1"/>
      <protection locked="0"/>
    </xf>
    <xf numFmtId="0" fontId="12" fillId="2" borderId="22" xfId="0" applyFont="1" applyFill="1" applyBorder="1" applyAlignment="1" applyProtection="1">
      <alignment horizontal="center" vertical="center" wrapText="1"/>
      <protection locked="0"/>
    </xf>
    <xf numFmtId="0" fontId="12" fillId="2" borderId="23" xfId="0" applyFont="1" applyFill="1" applyBorder="1" applyAlignment="1" applyProtection="1">
      <alignment horizontal="center" vertical="center" wrapText="1"/>
      <protection locked="0"/>
    </xf>
    <xf numFmtId="0" fontId="12" fillId="2" borderId="20" xfId="0" applyFont="1" applyFill="1" applyBorder="1" applyAlignment="1" applyProtection="1">
      <alignment vertical="center"/>
      <protection locked="0"/>
    </xf>
    <xf numFmtId="0" fontId="12" fillId="2" borderId="28" xfId="49" applyFont="1" applyFill="1" applyBorder="1" applyAlignment="1" applyProtection="1">
      <alignment horizontal="center" vertical="center" wrapText="1"/>
      <protection locked="0"/>
    </xf>
    <xf numFmtId="0" fontId="12" fillId="2" borderId="29" xfId="49" applyFont="1" applyFill="1" applyBorder="1" applyAlignment="1" applyProtection="1">
      <alignment horizontal="center" vertical="center" wrapText="1"/>
      <protection locked="0"/>
    </xf>
    <xf numFmtId="0" fontId="12" fillId="2" borderId="30" xfId="49" applyFont="1" applyFill="1" applyBorder="1" applyAlignment="1" applyProtection="1">
      <alignment horizontal="center" vertical="center" wrapText="1"/>
      <protection locked="0"/>
    </xf>
    <xf numFmtId="0" fontId="12" fillId="2" borderId="31" xfId="49" applyFont="1" applyFill="1" applyBorder="1" applyAlignment="1" applyProtection="1">
      <alignment horizontal="center" vertical="center" wrapText="1"/>
      <protection locked="0"/>
    </xf>
    <xf numFmtId="0" fontId="12" fillId="2" borderId="32" xfId="49" applyFont="1" applyFill="1" applyBorder="1" applyAlignment="1" applyProtection="1">
      <alignment horizontal="center" vertical="center" wrapText="1"/>
      <protection locked="0"/>
    </xf>
    <xf numFmtId="0" fontId="5" fillId="3" borderId="1" xfId="0" applyFont="1" applyFill="1" applyBorder="1" applyAlignment="1">
      <alignment horizontal="center" vertical="center" wrapText="1"/>
    </xf>
    <xf numFmtId="4" fontId="6" fillId="3" borderId="1" xfId="0" applyNumberFormat="1" applyFont="1" applyFill="1" applyBorder="1" applyAlignment="1">
      <alignment horizontal="right" vertical="center" wrapText="1"/>
    </xf>
    <xf numFmtId="4" fontId="6" fillId="0" borderId="1" xfId="0" applyNumberFormat="1" applyFont="1" applyBorder="1" applyAlignment="1">
      <alignment horizontal="right" vertical="center" wrapText="1"/>
    </xf>
    <xf numFmtId="0" fontId="3" fillId="0" borderId="1" xfId="0" applyFont="1" applyBorder="1" applyAlignment="1">
      <alignment vertical="center" wrapText="1"/>
    </xf>
    <xf numFmtId="0" fontId="16" fillId="3" borderId="1" xfId="0" applyFont="1" applyFill="1" applyBorder="1" applyAlignment="1">
      <alignment horizontal="center" vertical="center" wrapText="1"/>
    </xf>
    <xf numFmtId="4" fontId="6" fillId="0" borderId="1" xfId="0" applyNumberFormat="1" applyFont="1" applyFill="1" applyBorder="1" applyAlignment="1">
      <alignment horizontal="right" vertical="center" wrapText="1"/>
    </xf>
    <xf numFmtId="0" fontId="3" fillId="0" borderId="1" xfId="0" applyFont="1" applyFill="1" applyBorder="1" applyAlignment="1">
      <alignment vertical="center" wrapText="1"/>
    </xf>
    <xf numFmtId="0" fontId="17" fillId="0" borderId="1" xfId="0" applyFont="1" applyBorder="1" applyAlignment="1">
      <alignment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4" fillId="0" borderId="33"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77" fontId="6" fillId="0" borderId="1" xfId="0" applyNumberFormat="1" applyFont="1" applyFill="1" applyBorder="1" applyAlignment="1">
      <alignment horizontal="right" vertical="center" wrapText="1"/>
    </xf>
    <xf numFmtId="0" fontId="6" fillId="0" borderId="1" xfId="0" applyFont="1" applyFill="1" applyBorder="1" applyAlignment="1">
      <alignment horizontal="right" vertical="center" wrapText="1"/>
    </xf>
    <xf numFmtId="0" fontId="5" fillId="3" borderId="1" xfId="0" applyFont="1" applyFill="1" applyBorder="1" applyAlignment="1">
      <alignment horizontal="left" vertical="center" wrapText="1"/>
    </xf>
    <xf numFmtId="0" fontId="3" fillId="3"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vertical="center" wrapText="1"/>
    </xf>
    <xf numFmtId="4" fontId="17" fillId="0" borderId="1" xfId="0" applyNumberFormat="1" applyFont="1" applyFill="1" applyBorder="1" applyAlignment="1">
      <alignment horizontal="right" vertical="center" wrapText="1"/>
    </xf>
    <xf numFmtId="0" fontId="17" fillId="0" borderId="1" xfId="0" applyFont="1" applyFill="1" applyBorder="1" applyAlignment="1">
      <alignment vertical="center" wrapText="1"/>
    </xf>
    <xf numFmtId="0" fontId="4"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21"/>
  <sheetViews>
    <sheetView tabSelected="1" workbookViewId="0">
      <selection activeCell="F17" sqref="F17"/>
    </sheetView>
  </sheetViews>
  <sheetFormatPr defaultColWidth="10" defaultRowHeight="13.5" outlineLevelCol="3"/>
  <cols>
    <col min="1" max="1" width="28.2166666666667" customWidth="1"/>
    <col min="2" max="2" width="12.8166666666667" customWidth="1"/>
    <col min="3" max="3" width="28.2166666666667" customWidth="1"/>
    <col min="4" max="4" width="12.8166666666667" customWidth="1"/>
    <col min="5" max="5" width="9.76666666666667" customWidth="1"/>
  </cols>
  <sheetData>
    <row r="1" ht="17.05" customHeight="1" spans="1:1">
      <c r="A1" s="1" t="s">
        <v>0</v>
      </c>
    </row>
    <row r="2" ht="22.75" customHeight="1" spans="1:4">
      <c r="A2" s="2" t="s">
        <v>1</v>
      </c>
      <c r="B2" s="2"/>
      <c r="C2" s="2"/>
      <c r="D2" s="2"/>
    </row>
    <row r="3" ht="17.05" customHeight="1" spans="1:4">
      <c r="A3" s="112"/>
      <c r="B3" s="113"/>
      <c r="C3" s="113"/>
      <c r="D3" s="4" t="s">
        <v>2</v>
      </c>
    </row>
    <row r="4" ht="17.05" customHeight="1" spans="1:4">
      <c r="A4" s="17" t="s">
        <v>3</v>
      </c>
      <c r="B4" s="17"/>
      <c r="C4" s="17" t="s">
        <v>4</v>
      </c>
      <c r="D4" s="17"/>
    </row>
    <row r="5" ht="17.05" customHeight="1" spans="1:4">
      <c r="A5" s="17" t="s">
        <v>5</v>
      </c>
      <c r="B5" s="17" t="s">
        <v>6</v>
      </c>
      <c r="C5" s="17" t="s">
        <v>5</v>
      </c>
      <c r="D5" s="17" t="s">
        <v>6</v>
      </c>
    </row>
    <row r="6" ht="17.05" customHeight="1" spans="1:4">
      <c r="A6" s="19" t="s">
        <v>7</v>
      </c>
      <c r="B6" s="114">
        <v>20532.254484</v>
      </c>
      <c r="C6" s="19" t="s">
        <v>8</v>
      </c>
      <c r="D6" s="114">
        <v>29543.665632</v>
      </c>
    </row>
    <row r="7" ht="17.05" customHeight="1" spans="1:4">
      <c r="A7" s="19" t="s">
        <v>9</v>
      </c>
      <c r="B7" s="114"/>
      <c r="C7" s="19" t="s">
        <v>10</v>
      </c>
      <c r="D7" s="114">
        <v>451.767588</v>
      </c>
    </row>
    <row r="8" ht="17.05" customHeight="1" spans="1:4">
      <c r="A8" s="19" t="s">
        <v>11</v>
      </c>
      <c r="B8" s="114"/>
      <c r="C8" s="19" t="s">
        <v>12</v>
      </c>
      <c r="D8" s="114">
        <v>332.15</v>
      </c>
    </row>
    <row r="9" ht="17.05" customHeight="1" spans="1:4">
      <c r="A9" s="19" t="s">
        <v>13</v>
      </c>
      <c r="B9" s="114">
        <v>5189.205</v>
      </c>
      <c r="C9" s="19" t="s">
        <v>14</v>
      </c>
      <c r="D9" s="114">
        <v>32.44086</v>
      </c>
    </row>
    <row r="10" ht="17.05" customHeight="1" spans="1:4">
      <c r="A10" s="19" t="s">
        <v>15</v>
      </c>
      <c r="B10" s="114"/>
      <c r="C10" s="19" t="s">
        <v>16</v>
      </c>
      <c r="D10" s="114">
        <v>569.429604</v>
      </c>
    </row>
    <row r="11" ht="17.05" customHeight="1" spans="1:4">
      <c r="A11" s="19" t="s">
        <v>17</v>
      </c>
      <c r="B11" s="114">
        <v>208</v>
      </c>
      <c r="C11" s="19"/>
      <c r="D11" s="114"/>
    </row>
    <row r="12" ht="17.05" customHeight="1" spans="1:4">
      <c r="A12" s="19" t="s">
        <v>18</v>
      </c>
      <c r="B12" s="114">
        <v>200</v>
      </c>
      <c r="C12" s="19"/>
      <c r="D12" s="114"/>
    </row>
    <row r="13" ht="17.05" customHeight="1" spans="1:4">
      <c r="A13" s="19" t="s">
        <v>19</v>
      </c>
      <c r="B13" s="114"/>
      <c r="C13" s="19"/>
      <c r="D13" s="114"/>
    </row>
    <row r="14" ht="17.05" customHeight="1" spans="1:4">
      <c r="A14" s="19" t="s">
        <v>20</v>
      </c>
      <c r="B14" s="114">
        <v>4800</v>
      </c>
      <c r="C14" s="19"/>
      <c r="D14" s="114"/>
    </row>
    <row r="15" ht="17.05" customHeight="1" spans="1:4">
      <c r="A15" s="19"/>
      <c r="B15" s="114"/>
      <c r="C15" s="19"/>
      <c r="D15" s="114"/>
    </row>
    <row r="16" ht="17.05" customHeight="1" spans="1:4">
      <c r="A16" s="19"/>
      <c r="B16" s="114"/>
      <c r="C16" s="19"/>
      <c r="D16" s="114"/>
    </row>
    <row r="17" ht="17.05" customHeight="1" spans="1:4">
      <c r="A17" s="116" t="s">
        <v>21</v>
      </c>
      <c r="B17" s="114">
        <v>30929.459484</v>
      </c>
      <c r="C17" s="116" t="s">
        <v>22</v>
      </c>
      <c r="D17" s="114">
        <v>30929.459484</v>
      </c>
    </row>
    <row r="18" ht="17.05" customHeight="1" spans="1:4">
      <c r="A18" s="19"/>
      <c r="B18" s="114"/>
      <c r="C18" s="19"/>
      <c r="D18" s="114"/>
    </row>
    <row r="19" ht="17.05" customHeight="1" spans="1:4">
      <c r="A19" s="19" t="s">
        <v>23</v>
      </c>
      <c r="B19" s="115"/>
      <c r="C19" s="19" t="s">
        <v>24</v>
      </c>
      <c r="D19" s="115"/>
    </row>
    <row r="20" ht="17.05" customHeight="1" spans="1:4">
      <c r="A20" s="19"/>
      <c r="B20" s="115"/>
      <c r="C20" s="19"/>
      <c r="D20" s="115"/>
    </row>
    <row r="21" ht="17.05" customHeight="1" spans="1:4">
      <c r="A21" s="17" t="s">
        <v>25</v>
      </c>
      <c r="B21" s="114">
        <v>30929.459484</v>
      </c>
      <c r="C21" s="17" t="s">
        <v>26</v>
      </c>
      <c r="D21" s="114">
        <v>30929.459484</v>
      </c>
    </row>
  </sheetData>
  <mergeCells count="3">
    <mergeCell ref="A2:D2"/>
    <mergeCell ref="A4:B4"/>
    <mergeCell ref="C4:D4"/>
  </mergeCells>
  <pageMargins left="0.75" right="0.75" top="0.26875" bottom="0.26875"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
  <sheetViews>
    <sheetView workbookViewId="0">
      <selection activeCell="A2" sqref="A2:H2"/>
    </sheetView>
  </sheetViews>
  <sheetFormatPr defaultColWidth="10" defaultRowHeight="13.5" outlineLevelCol="7"/>
  <cols>
    <col min="1" max="1" width="5.13333333333333" customWidth="1"/>
    <col min="2" max="3" width="4.1" customWidth="1"/>
    <col min="4" max="4" width="25.6416666666667" customWidth="1"/>
    <col min="5" max="7" width="12.8166666666667" customWidth="1"/>
    <col min="8" max="8" width="10.2583333333333" customWidth="1"/>
    <col min="9" max="9" width="9.76666666666667" customWidth="1"/>
  </cols>
  <sheetData>
    <row r="1" customFormat="1" ht="14.3" customHeight="1" spans="1:8">
      <c r="A1" s="1" t="s">
        <v>202</v>
      </c>
      <c r="B1" s="1"/>
      <c r="C1" s="1"/>
      <c r="D1" s="1"/>
      <c r="E1" s="1"/>
      <c r="F1" s="1"/>
      <c r="G1" s="1"/>
      <c r="H1" s="1"/>
    </row>
    <row r="2" customFormat="1" ht="22.75" customHeight="1" spans="1:8">
      <c r="A2" s="2" t="s">
        <v>203</v>
      </c>
      <c r="B2" s="2"/>
      <c r="C2" s="2"/>
      <c r="D2" s="2"/>
      <c r="E2" s="2"/>
      <c r="F2" s="2"/>
      <c r="G2" s="2"/>
      <c r="H2" s="2"/>
    </row>
    <row r="3" customFormat="1" ht="15.65" customHeight="1" spans="1:8">
      <c r="A3" s="3"/>
      <c r="B3" s="3"/>
      <c r="C3" s="3"/>
      <c r="D3" s="3"/>
      <c r="E3" s="3"/>
      <c r="H3" s="4" t="s">
        <v>2</v>
      </c>
    </row>
    <row r="4" customFormat="1" ht="15.65" customHeight="1" spans="1:8">
      <c r="A4" s="5" t="s">
        <v>29</v>
      </c>
      <c r="B4" s="5"/>
      <c r="C4" s="5"/>
      <c r="D4" s="5" t="s">
        <v>30</v>
      </c>
      <c r="E4" s="5" t="s">
        <v>201</v>
      </c>
      <c r="F4" s="5"/>
      <c r="G4" s="5"/>
      <c r="H4" s="5" t="s">
        <v>89</v>
      </c>
    </row>
    <row r="5" customFormat="1" ht="15.65" customHeight="1" spans="1:8">
      <c r="A5" s="5" t="s">
        <v>34</v>
      </c>
      <c r="B5" s="5" t="s">
        <v>35</v>
      </c>
      <c r="C5" s="5" t="s">
        <v>36</v>
      </c>
      <c r="D5" s="5"/>
      <c r="E5" s="5" t="s">
        <v>31</v>
      </c>
      <c r="F5" s="5" t="s">
        <v>83</v>
      </c>
      <c r="G5" s="5" t="s">
        <v>84</v>
      </c>
      <c r="H5" s="5"/>
    </row>
    <row r="6" customFormat="1" ht="15.65" customHeight="1" spans="1:8">
      <c r="A6" s="93" t="s">
        <v>31</v>
      </c>
      <c r="B6" s="93"/>
      <c r="C6" s="93"/>
      <c r="D6" s="93"/>
      <c r="E6" s="94">
        <f t="shared" ref="E6:G6" si="0">SUM(E7)</f>
        <v>0</v>
      </c>
      <c r="F6" s="94">
        <f t="shared" si="0"/>
        <v>0</v>
      </c>
      <c r="G6" s="94">
        <f t="shared" si="0"/>
        <v>0</v>
      </c>
      <c r="H6" s="97"/>
    </row>
    <row r="7" customFormat="1" ht="15.65" customHeight="1" spans="1:8">
      <c r="A7" s="101"/>
      <c r="B7" s="7"/>
      <c r="C7" s="7"/>
      <c r="D7" s="101"/>
      <c r="E7" s="94">
        <f t="shared" ref="E7:G7" si="1">SUM(E8)</f>
        <v>0</v>
      </c>
      <c r="F7" s="94">
        <f t="shared" si="1"/>
        <v>0</v>
      </c>
      <c r="G7" s="94">
        <f t="shared" si="1"/>
        <v>0</v>
      </c>
      <c r="H7" s="102"/>
    </row>
    <row r="8" customFormat="1" ht="15.65" customHeight="1" spans="1:8">
      <c r="A8" s="103"/>
      <c r="B8" s="6"/>
      <c r="C8" s="7"/>
      <c r="D8" s="6"/>
      <c r="E8" s="95">
        <f t="shared" ref="E8:G8" si="2">SUM(E9)</f>
        <v>0</v>
      </c>
      <c r="F8" s="95">
        <f t="shared" si="2"/>
        <v>0</v>
      </c>
      <c r="G8" s="95">
        <f t="shared" si="2"/>
        <v>0</v>
      </c>
      <c r="H8" s="104"/>
    </row>
    <row r="9" customFormat="1" ht="15.65" customHeight="1" spans="1:8">
      <c r="A9" s="103"/>
      <c r="B9" s="7"/>
      <c r="C9" s="6"/>
      <c r="D9" s="6"/>
      <c r="E9" s="95">
        <v>0</v>
      </c>
      <c r="F9" s="95">
        <v>0</v>
      </c>
      <c r="G9" s="95">
        <v>0</v>
      </c>
      <c r="H9" s="105"/>
    </row>
    <row r="10" ht="14.3" customHeight="1"/>
    <row r="11" ht="14.3" customHeight="1"/>
    <row r="12" customFormat="1" ht="14.3" customHeight="1" spans="1:1">
      <c r="A12" s="11"/>
    </row>
  </sheetData>
  <mergeCells count="9">
    <mergeCell ref="A1:H1"/>
    <mergeCell ref="A2:H2"/>
    <mergeCell ref="A3:E3"/>
    <mergeCell ref="A4:C4"/>
    <mergeCell ref="E4:G4"/>
    <mergeCell ref="A6:D6"/>
    <mergeCell ref="A8:A9"/>
    <mergeCell ref="D4:D5"/>
    <mergeCell ref="H4:H5"/>
  </mergeCells>
  <pageMargins left="0.75" right="0.75" top="1" bottom="1" header="0.511805555555556" footer="0.511805555555556"/>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27"/>
  <sheetViews>
    <sheetView workbookViewId="0">
      <selection activeCell="L8" sqref="L8"/>
    </sheetView>
  </sheetViews>
  <sheetFormatPr defaultColWidth="10" defaultRowHeight="13.5" outlineLevelCol="3"/>
  <cols>
    <col min="1" max="1" width="40.0333333333333" customWidth="1"/>
    <col min="2" max="2" width="13.5666666666667" customWidth="1"/>
    <col min="3" max="3" width="15.8833333333333" customWidth="1"/>
    <col min="4" max="4" width="18.3166666666667" customWidth="1"/>
    <col min="5" max="5" width="9.76666666666667" customWidth="1"/>
    <col min="7" max="7" width="14.6333333333333" customWidth="1"/>
  </cols>
  <sheetData>
    <row r="1" customFormat="1" ht="14.3" customHeight="1" spans="1:4">
      <c r="A1" s="1" t="s">
        <v>204</v>
      </c>
      <c r="B1" s="1"/>
      <c r="C1" s="1"/>
      <c r="D1" s="1"/>
    </row>
    <row r="2" customFormat="1" ht="22.75" customHeight="1" spans="1:4">
      <c r="A2" s="2" t="s">
        <v>205</v>
      </c>
      <c r="B2" s="2"/>
      <c r="C2" s="2"/>
      <c r="D2" s="2"/>
    </row>
    <row r="3" customFormat="1" ht="15.65" customHeight="1" spans="1:4">
      <c r="A3" s="3"/>
      <c r="B3" s="3"/>
      <c r="C3" s="3"/>
      <c r="D3" s="4" t="s">
        <v>206</v>
      </c>
    </row>
    <row r="4" customFormat="1" ht="17.05" customHeight="1" spans="1:4">
      <c r="A4" s="5" t="s">
        <v>207</v>
      </c>
      <c r="B4" s="5" t="s">
        <v>208</v>
      </c>
      <c r="C4" s="5" t="s">
        <v>209</v>
      </c>
      <c r="D4" s="5" t="s">
        <v>89</v>
      </c>
    </row>
    <row r="5" customFormat="1" ht="17.05" customHeight="1" spans="1:4">
      <c r="A5" s="8" t="s">
        <v>210</v>
      </c>
      <c r="B5" s="100">
        <v>0</v>
      </c>
      <c r="C5" s="100">
        <f>C6+C7+C23+C24+C25</f>
        <v>127499.23</v>
      </c>
      <c r="D5" s="96"/>
    </row>
    <row r="6" customFormat="1" ht="17.05" customHeight="1" spans="1:4">
      <c r="A6" s="7" t="s">
        <v>211</v>
      </c>
      <c r="B6" s="100">
        <v>0</v>
      </c>
      <c r="C6" s="100">
        <v>31885.11</v>
      </c>
      <c r="D6" s="96"/>
    </row>
    <row r="7" customFormat="1" ht="17.05" customHeight="1" spans="1:4">
      <c r="A7" s="7" t="s">
        <v>212</v>
      </c>
      <c r="B7" s="100">
        <v>549150</v>
      </c>
      <c r="C7" s="100">
        <v>79091.47</v>
      </c>
      <c r="D7" s="96"/>
    </row>
    <row r="8" customFormat="1" ht="17.05" customHeight="1" spans="1:4">
      <c r="A8" s="7" t="s">
        <v>213</v>
      </c>
      <c r="B8" s="100">
        <v>193963.53</v>
      </c>
      <c r="C8" s="100">
        <v>60452.81</v>
      </c>
      <c r="D8" s="96"/>
    </row>
    <row r="9" customFormat="1" ht="17.05" customHeight="1" spans="1:4">
      <c r="A9" s="7" t="s">
        <v>214</v>
      </c>
      <c r="B9" s="100">
        <v>0</v>
      </c>
      <c r="C9" s="100">
        <v>0</v>
      </c>
      <c r="D9" s="96"/>
    </row>
    <row r="10" customFormat="1" ht="17.05" customHeight="1" spans="1:4">
      <c r="A10" s="7" t="s">
        <v>215</v>
      </c>
      <c r="B10" s="100">
        <v>192979.63</v>
      </c>
      <c r="C10" s="100">
        <v>60179.87</v>
      </c>
      <c r="D10" s="96"/>
    </row>
    <row r="11" customFormat="1" ht="17.05" customHeight="1" spans="1:4">
      <c r="A11" s="7" t="s">
        <v>216</v>
      </c>
      <c r="B11" s="100">
        <v>983.9</v>
      </c>
      <c r="C11" s="100">
        <v>272.93</v>
      </c>
      <c r="D11" s="96"/>
    </row>
    <row r="12" customFormat="1" ht="17.05" customHeight="1" spans="1:4">
      <c r="A12" s="7" t="s">
        <v>217</v>
      </c>
      <c r="B12" s="100">
        <v>52</v>
      </c>
      <c r="C12" s="100">
        <v>636.36</v>
      </c>
      <c r="D12" s="96"/>
    </row>
    <row r="13" customFormat="1" ht="17.05" customHeight="1" spans="1:4">
      <c r="A13" s="7" t="s">
        <v>218</v>
      </c>
      <c r="B13" s="100">
        <v>31</v>
      </c>
      <c r="C13" s="100">
        <v>345.17</v>
      </c>
      <c r="D13" s="96"/>
    </row>
    <row r="14" customFormat="1" ht="17.05" customHeight="1" spans="1:4">
      <c r="A14" s="7" t="s">
        <v>219</v>
      </c>
      <c r="B14" s="100">
        <v>1</v>
      </c>
      <c r="C14" s="100">
        <v>19.92</v>
      </c>
      <c r="D14" s="96"/>
    </row>
    <row r="15" customFormat="1" ht="17.05" customHeight="1" spans="1:4">
      <c r="A15" s="7" t="s">
        <v>220</v>
      </c>
      <c r="B15" s="100">
        <v>0</v>
      </c>
      <c r="C15" s="100">
        <v>0</v>
      </c>
      <c r="D15" s="96"/>
    </row>
    <row r="16" customFormat="1" ht="17.05" customHeight="1" spans="1:4">
      <c r="A16" s="7" t="s">
        <v>221</v>
      </c>
      <c r="B16" s="100">
        <v>5</v>
      </c>
      <c r="C16" s="100">
        <v>165.46</v>
      </c>
      <c r="D16" s="96"/>
    </row>
    <row r="17" customFormat="1" ht="17.05" customHeight="1" spans="1:4">
      <c r="A17" s="7" t="s">
        <v>222</v>
      </c>
      <c r="B17" s="100">
        <v>15</v>
      </c>
      <c r="C17" s="100">
        <v>105.82</v>
      </c>
      <c r="D17" s="96"/>
    </row>
    <row r="18" customFormat="1" ht="17.05" customHeight="1" spans="1:4">
      <c r="A18" s="7" t="s">
        <v>223</v>
      </c>
      <c r="B18" s="100">
        <v>78</v>
      </c>
      <c r="C18" s="100">
        <v>3969.41</v>
      </c>
      <c r="D18" s="96"/>
    </row>
    <row r="19" customFormat="1" ht="17.05" customHeight="1" spans="1:4">
      <c r="A19" s="7" t="s">
        <v>224</v>
      </c>
      <c r="B19" s="100">
        <v>78</v>
      </c>
      <c r="C19" s="100">
        <v>3969.41</v>
      </c>
      <c r="D19" s="96"/>
    </row>
    <row r="20" customFormat="1" ht="17.05" customHeight="1" spans="1:4">
      <c r="A20" s="7" t="s">
        <v>225</v>
      </c>
      <c r="B20" s="100">
        <v>0</v>
      </c>
      <c r="C20" s="100">
        <v>0</v>
      </c>
      <c r="D20" s="96"/>
    </row>
    <row r="21" customFormat="1" ht="17.05" customHeight="1" spans="1:4">
      <c r="A21" s="7" t="s">
        <v>226</v>
      </c>
      <c r="B21" s="100">
        <v>0</v>
      </c>
      <c r="C21" s="100">
        <v>0</v>
      </c>
      <c r="D21" s="96"/>
    </row>
    <row r="22" customFormat="1" ht="17.05" customHeight="1" spans="1:4">
      <c r="A22" s="7" t="s">
        <v>227</v>
      </c>
      <c r="B22" s="100">
        <v>0</v>
      </c>
      <c r="C22" s="100">
        <v>9250.36</v>
      </c>
      <c r="D22" s="96"/>
    </row>
    <row r="23" customFormat="1" ht="17.05" customHeight="1" spans="1:4">
      <c r="A23" s="7" t="s">
        <v>228</v>
      </c>
      <c r="B23" s="100">
        <v>0</v>
      </c>
      <c r="C23" s="100">
        <v>0</v>
      </c>
      <c r="D23" s="96"/>
    </row>
    <row r="24" customFormat="1" ht="17.05" customHeight="1" spans="1:4">
      <c r="A24" s="7" t="s">
        <v>229</v>
      </c>
      <c r="B24" s="100">
        <v>0</v>
      </c>
      <c r="C24" s="100">
        <v>12882.45</v>
      </c>
      <c r="D24" s="96"/>
    </row>
    <row r="25" customFormat="1" ht="17.05" customHeight="1" spans="1:4">
      <c r="A25" s="7" t="s">
        <v>230</v>
      </c>
      <c r="B25" s="100">
        <v>2002</v>
      </c>
      <c r="C25" s="100">
        <v>3640.2</v>
      </c>
      <c r="D25" s="96"/>
    </row>
    <row r="26" customFormat="1" ht="17.05" customHeight="1" spans="1:4">
      <c r="A26" s="7" t="s">
        <v>231</v>
      </c>
      <c r="B26" s="100">
        <v>0</v>
      </c>
      <c r="C26" s="100">
        <v>633.57</v>
      </c>
      <c r="D26" s="96"/>
    </row>
    <row r="27" customFormat="1" ht="17.05" customHeight="1" spans="1:4">
      <c r="A27" s="7" t="s">
        <v>232</v>
      </c>
      <c r="B27" s="100">
        <v>0</v>
      </c>
      <c r="C27" s="100">
        <v>0</v>
      </c>
      <c r="D27" s="96"/>
    </row>
  </sheetData>
  <mergeCells count="3">
    <mergeCell ref="A1:D1"/>
    <mergeCell ref="A2:D2"/>
    <mergeCell ref="A3:C3"/>
  </mergeCells>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44"/>
  <sheetViews>
    <sheetView workbookViewId="0">
      <selection activeCell="A2" sqref="A2:T2"/>
    </sheetView>
  </sheetViews>
  <sheetFormatPr defaultColWidth="10" defaultRowHeight="13.5"/>
  <cols>
    <col min="1" max="1" width="30.775" customWidth="1"/>
    <col min="2" max="2" width="17.95" customWidth="1"/>
    <col min="3" max="4" width="12.8166666666667" customWidth="1"/>
    <col min="5" max="5" width="17.95" customWidth="1"/>
    <col min="6" max="8" width="10.2583333333333" customWidth="1"/>
    <col min="9" max="13" width="12.8166666666667" customWidth="1"/>
    <col min="14" max="17" width="10.2583333333333" customWidth="1"/>
    <col min="18" max="18" width="12.8166666666667" customWidth="1"/>
    <col min="19" max="19" width="10.2583333333333" customWidth="1"/>
    <col min="20" max="20" width="12.8166666666667" customWidth="1"/>
    <col min="21" max="21" width="9.76666666666667" customWidth="1"/>
  </cols>
  <sheetData>
    <row r="1" customFormat="1" ht="14.3" customHeight="1" spans="1:8">
      <c r="A1" s="1" t="s">
        <v>233</v>
      </c>
      <c r="B1" s="1"/>
      <c r="C1" s="1"/>
      <c r="D1" s="1"/>
      <c r="E1" s="1"/>
      <c r="F1" s="1"/>
      <c r="G1" s="1"/>
      <c r="H1" s="1"/>
    </row>
    <row r="2" customFormat="1" ht="22.75" customHeight="1" spans="1:20">
      <c r="A2" s="2" t="s">
        <v>234</v>
      </c>
      <c r="B2" s="2"/>
      <c r="C2" s="2"/>
      <c r="D2" s="2"/>
      <c r="E2" s="2"/>
      <c r="F2" s="2"/>
      <c r="G2" s="2"/>
      <c r="H2" s="2"/>
      <c r="I2" s="2"/>
      <c r="J2" s="2"/>
      <c r="K2" s="2"/>
      <c r="L2" s="2"/>
      <c r="M2" s="2"/>
      <c r="N2" s="2"/>
      <c r="O2" s="2"/>
      <c r="P2" s="2"/>
      <c r="Q2" s="2"/>
      <c r="R2" s="2"/>
      <c r="S2" s="2"/>
      <c r="T2" s="2"/>
    </row>
    <row r="3" customFormat="1" ht="15.65" customHeight="1" spans="1:20">
      <c r="A3" s="3"/>
      <c r="B3" s="3"/>
      <c r="C3" s="3"/>
      <c r="D3" s="3"/>
      <c r="E3" s="3"/>
      <c r="H3" s="4"/>
      <c r="R3" s="4"/>
      <c r="T3" s="4" t="s">
        <v>2</v>
      </c>
    </row>
    <row r="4" customFormat="1" ht="24.85" customHeight="1" spans="1:20">
      <c r="A4" s="17" t="s">
        <v>179</v>
      </c>
      <c r="B4" s="17" t="s">
        <v>235</v>
      </c>
      <c r="C4" s="17" t="s">
        <v>236</v>
      </c>
      <c r="D4" s="17" t="s">
        <v>237</v>
      </c>
      <c r="E4" s="17" t="s">
        <v>238</v>
      </c>
      <c r="F4" s="17" t="s">
        <v>239</v>
      </c>
      <c r="G4" s="17" t="s">
        <v>240</v>
      </c>
      <c r="H4" s="17" t="s">
        <v>241</v>
      </c>
      <c r="I4" s="17" t="s">
        <v>31</v>
      </c>
      <c r="J4" s="17" t="s">
        <v>38</v>
      </c>
      <c r="K4" s="17" t="s">
        <v>39</v>
      </c>
      <c r="L4" s="17" t="s">
        <v>40</v>
      </c>
      <c r="M4" s="17" t="s">
        <v>41</v>
      </c>
      <c r="N4" s="17" t="s">
        <v>42</v>
      </c>
      <c r="O4" s="17" t="s">
        <v>43</v>
      </c>
      <c r="P4" s="17" t="s">
        <v>45</v>
      </c>
      <c r="Q4" s="17" t="s">
        <v>44</v>
      </c>
      <c r="R4" s="17" t="s">
        <v>46</v>
      </c>
      <c r="S4" s="17" t="s">
        <v>23</v>
      </c>
      <c r="T4" s="17" t="s">
        <v>89</v>
      </c>
    </row>
    <row r="5" customFormat="1" ht="15.65" customHeight="1" spans="1:20">
      <c r="A5" s="93" t="s">
        <v>31</v>
      </c>
      <c r="B5" s="93"/>
      <c r="C5" s="93"/>
      <c r="D5" s="93"/>
      <c r="E5" s="94"/>
      <c r="F5" s="94"/>
      <c r="G5" s="94"/>
      <c r="H5" s="97"/>
      <c r="I5" s="94">
        <v>6267.664032</v>
      </c>
      <c r="J5" s="94">
        <v>4169.819632</v>
      </c>
      <c r="K5" s="94">
        <v>0</v>
      </c>
      <c r="L5" s="94">
        <v>0</v>
      </c>
      <c r="M5" s="94">
        <v>2097.8444</v>
      </c>
      <c r="N5" s="94">
        <v>0</v>
      </c>
      <c r="O5" s="94">
        <v>0</v>
      </c>
      <c r="P5" s="94">
        <v>0</v>
      </c>
      <c r="Q5" s="94">
        <v>0</v>
      </c>
      <c r="R5" s="94">
        <v>0</v>
      </c>
      <c r="S5" s="94"/>
      <c r="T5" s="99"/>
    </row>
    <row r="6" customFormat="1" ht="15.65" customHeight="1" spans="1:20">
      <c r="A6" s="18" t="s">
        <v>242</v>
      </c>
      <c r="B6" s="19" t="s">
        <v>56</v>
      </c>
      <c r="C6" s="18" t="s">
        <v>131</v>
      </c>
      <c r="D6" s="18" t="s">
        <v>150</v>
      </c>
      <c r="E6" s="18" t="s">
        <v>243</v>
      </c>
      <c r="F6" s="18"/>
      <c r="G6" s="18" t="s">
        <v>243</v>
      </c>
      <c r="H6" s="18"/>
      <c r="I6" s="98">
        <v>190</v>
      </c>
      <c r="J6" s="98">
        <v>190</v>
      </c>
      <c r="K6" s="98">
        <v>0</v>
      </c>
      <c r="L6" s="98">
        <v>0</v>
      </c>
      <c r="M6" s="98">
        <v>0</v>
      </c>
      <c r="N6" s="98">
        <v>0</v>
      </c>
      <c r="O6" s="98">
        <v>0</v>
      </c>
      <c r="P6" s="98">
        <v>0</v>
      </c>
      <c r="Q6" s="98">
        <v>0</v>
      </c>
      <c r="R6" s="98">
        <v>0</v>
      </c>
      <c r="S6" s="98"/>
      <c r="T6" s="99"/>
    </row>
    <row r="7" customFormat="1" ht="15.65" customHeight="1" spans="1:20">
      <c r="A7" s="18" t="s">
        <v>242</v>
      </c>
      <c r="B7" s="19" t="s">
        <v>56</v>
      </c>
      <c r="C7" s="18" t="s">
        <v>131</v>
      </c>
      <c r="D7" s="18" t="s">
        <v>150</v>
      </c>
      <c r="E7" s="18" t="s">
        <v>243</v>
      </c>
      <c r="F7" s="18"/>
      <c r="G7" s="18" t="s">
        <v>243</v>
      </c>
      <c r="H7" s="18"/>
      <c r="I7" s="98">
        <v>50</v>
      </c>
      <c r="J7" s="98">
        <v>50</v>
      </c>
      <c r="K7" s="98">
        <v>0</v>
      </c>
      <c r="L7" s="98">
        <v>0</v>
      </c>
      <c r="M7" s="98">
        <v>0</v>
      </c>
      <c r="N7" s="98">
        <v>0</v>
      </c>
      <c r="O7" s="98">
        <v>0</v>
      </c>
      <c r="P7" s="98">
        <v>0</v>
      </c>
      <c r="Q7" s="98">
        <v>0</v>
      </c>
      <c r="R7" s="98">
        <v>0</v>
      </c>
      <c r="S7" s="98"/>
      <c r="T7" s="99"/>
    </row>
    <row r="8" customFormat="1" ht="21.1" customHeight="1" spans="1:20">
      <c r="A8" s="18" t="s">
        <v>242</v>
      </c>
      <c r="B8" s="19" t="s">
        <v>56</v>
      </c>
      <c r="C8" s="18" t="s">
        <v>244</v>
      </c>
      <c r="D8" s="18" t="s">
        <v>173</v>
      </c>
      <c r="E8" s="18" t="s">
        <v>243</v>
      </c>
      <c r="F8" s="18"/>
      <c r="G8" s="18" t="s">
        <v>243</v>
      </c>
      <c r="H8" s="18"/>
      <c r="I8" s="98">
        <v>190</v>
      </c>
      <c r="J8" s="98">
        <v>190</v>
      </c>
      <c r="K8" s="98">
        <v>0</v>
      </c>
      <c r="L8" s="98">
        <v>0</v>
      </c>
      <c r="M8" s="98">
        <v>0</v>
      </c>
      <c r="N8" s="98">
        <v>0</v>
      </c>
      <c r="O8" s="98">
        <v>0</v>
      </c>
      <c r="P8" s="98">
        <v>0</v>
      </c>
      <c r="Q8" s="98">
        <v>0</v>
      </c>
      <c r="R8" s="98">
        <v>0</v>
      </c>
      <c r="S8" s="98"/>
      <c r="T8" s="99"/>
    </row>
    <row r="9" customFormat="1" ht="21.1" customHeight="1" spans="1:20">
      <c r="A9" s="18" t="s">
        <v>242</v>
      </c>
      <c r="B9" s="19" t="s">
        <v>56</v>
      </c>
      <c r="C9" s="18" t="s">
        <v>244</v>
      </c>
      <c r="D9" s="18" t="s">
        <v>173</v>
      </c>
      <c r="E9" s="18" t="s">
        <v>243</v>
      </c>
      <c r="F9" s="18"/>
      <c r="G9" s="18" t="s">
        <v>243</v>
      </c>
      <c r="H9" s="18"/>
      <c r="I9" s="98">
        <v>110</v>
      </c>
      <c r="J9" s="98">
        <v>110</v>
      </c>
      <c r="K9" s="98">
        <v>0</v>
      </c>
      <c r="L9" s="98">
        <v>0</v>
      </c>
      <c r="M9" s="98">
        <v>0</v>
      </c>
      <c r="N9" s="98">
        <v>0</v>
      </c>
      <c r="O9" s="98">
        <v>0</v>
      </c>
      <c r="P9" s="98">
        <v>0</v>
      </c>
      <c r="Q9" s="98">
        <v>0</v>
      </c>
      <c r="R9" s="98">
        <v>0</v>
      </c>
      <c r="S9" s="98"/>
      <c r="T9" s="99"/>
    </row>
    <row r="10" customFormat="1" ht="21.1" customHeight="1" spans="1:20">
      <c r="A10" s="18" t="s">
        <v>242</v>
      </c>
      <c r="B10" s="19" t="s">
        <v>56</v>
      </c>
      <c r="C10" s="18" t="s">
        <v>244</v>
      </c>
      <c r="D10" s="18" t="s">
        <v>174</v>
      </c>
      <c r="E10" s="18" t="s">
        <v>243</v>
      </c>
      <c r="F10" s="18"/>
      <c r="G10" s="18" t="s">
        <v>243</v>
      </c>
      <c r="H10" s="18"/>
      <c r="I10" s="98">
        <v>190</v>
      </c>
      <c r="J10" s="98">
        <v>190</v>
      </c>
      <c r="K10" s="98">
        <v>0</v>
      </c>
      <c r="L10" s="98">
        <v>0</v>
      </c>
      <c r="M10" s="98">
        <v>0</v>
      </c>
      <c r="N10" s="98">
        <v>0</v>
      </c>
      <c r="O10" s="98">
        <v>0</v>
      </c>
      <c r="P10" s="98">
        <v>0</v>
      </c>
      <c r="Q10" s="98">
        <v>0</v>
      </c>
      <c r="R10" s="98">
        <v>0</v>
      </c>
      <c r="S10" s="98"/>
      <c r="T10" s="99"/>
    </row>
    <row r="11" customFormat="1" ht="21.1" customHeight="1" spans="1:20">
      <c r="A11" s="18" t="s">
        <v>242</v>
      </c>
      <c r="B11" s="19" t="s">
        <v>56</v>
      </c>
      <c r="C11" s="18" t="s">
        <v>244</v>
      </c>
      <c r="D11" s="18" t="s">
        <v>174</v>
      </c>
      <c r="E11" s="18" t="s">
        <v>243</v>
      </c>
      <c r="F11" s="18"/>
      <c r="G11" s="18" t="s">
        <v>243</v>
      </c>
      <c r="H11" s="18"/>
      <c r="I11" s="98">
        <v>190</v>
      </c>
      <c r="J11" s="98">
        <v>190</v>
      </c>
      <c r="K11" s="98">
        <v>0</v>
      </c>
      <c r="L11" s="98">
        <v>0</v>
      </c>
      <c r="M11" s="98">
        <v>0</v>
      </c>
      <c r="N11" s="98">
        <v>0</v>
      </c>
      <c r="O11" s="98">
        <v>0</v>
      </c>
      <c r="P11" s="98">
        <v>0</v>
      </c>
      <c r="Q11" s="98">
        <v>0</v>
      </c>
      <c r="R11" s="98">
        <v>0</v>
      </c>
      <c r="S11" s="98"/>
      <c r="T11" s="99"/>
    </row>
    <row r="12" customFormat="1" ht="21.1" customHeight="1" spans="1:20">
      <c r="A12" s="18" t="s">
        <v>242</v>
      </c>
      <c r="B12" s="19" t="s">
        <v>56</v>
      </c>
      <c r="C12" s="18" t="s">
        <v>244</v>
      </c>
      <c r="D12" s="18" t="s">
        <v>174</v>
      </c>
      <c r="E12" s="18" t="s">
        <v>243</v>
      </c>
      <c r="F12" s="18"/>
      <c r="G12" s="18" t="s">
        <v>243</v>
      </c>
      <c r="H12" s="18"/>
      <c r="I12" s="98">
        <v>190</v>
      </c>
      <c r="J12" s="98">
        <v>190</v>
      </c>
      <c r="K12" s="98">
        <v>0</v>
      </c>
      <c r="L12" s="98">
        <v>0</v>
      </c>
      <c r="M12" s="98">
        <v>0</v>
      </c>
      <c r="N12" s="98">
        <v>0</v>
      </c>
      <c r="O12" s="98">
        <v>0</v>
      </c>
      <c r="P12" s="98">
        <v>0</v>
      </c>
      <c r="Q12" s="98">
        <v>0</v>
      </c>
      <c r="R12" s="98">
        <v>0</v>
      </c>
      <c r="S12" s="98"/>
      <c r="T12" s="99"/>
    </row>
    <row r="13" customFormat="1" ht="21.1" customHeight="1" spans="1:20">
      <c r="A13" s="18" t="s">
        <v>242</v>
      </c>
      <c r="B13" s="19" t="s">
        <v>56</v>
      </c>
      <c r="C13" s="18" t="s">
        <v>244</v>
      </c>
      <c r="D13" s="18" t="s">
        <v>174</v>
      </c>
      <c r="E13" s="18" t="s">
        <v>243</v>
      </c>
      <c r="F13" s="18"/>
      <c r="G13" s="18" t="s">
        <v>243</v>
      </c>
      <c r="H13" s="18"/>
      <c r="I13" s="98">
        <v>190</v>
      </c>
      <c r="J13" s="98">
        <v>190</v>
      </c>
      <c r="K13" s="98">
        <v>0</v>
      </c>
      <c r="L13" s="98">
        <v>0</v>
      </c>
      <c r="M13" s="98">
        <v>0</v>
      </c>
      <c r="N13" s="98">
        <v>0</v>
      </c>
      <c r="O13" s="98">
        <v>0</v>
      </c>
      <c r="P13" s="98">
        <v>0</v>
      </c>
      <c r="Q13" s="98">
        <v>0</v>
      </c>
      <c r="R13" s="98">
        <v>0</v>
      </c>
      <c r="S13" s="98"/>
      <c r="T13" s="99"/>
    </row>
    <row r="14" customFormat="1" ht="21.1" customHeight="1" spans="1:20">
      <c r="A14" s="18" t="s">
        <v>242</v>
      </c>
      <c r="B14" s="19" t="s">
        <v>56</v>
      </c>
      <c r="C14" s="18" t="s">
        <v>244</v>
      </c>
      <c r="D14" s="18" t="s">
        <v>174</v>
      </c>
      <c r="E14" s="18" t="s">
        <v>243</v>
      </c>
      <c r="F14" s="18"/>
      <c r="G14" s="18" t="s">
        <v>243</v>
      </c>
      <c r="H14" s="18"/>
      <c r="I14" s="98">
        <v>190</v>
      </c>
      <c r="J14" s="98">
        <v>190</v>
      </c>
      <c r="K14" s="98">
        <v>0</v>
      </c>
      <c r="L14" s="98">
        <v>0</v>
      </c>
      <c r="M14" s="98">
        <v>0</v>
      </c>
      <c r="N14" s="98">
        <v>0</v>
      </c>
      <c r="O14" s="98">
        <v>0</v>
      </c>
      <c r="P14" s="98">
        <v>0</v>
      </c>
      <c r="Q14" s="98">
        <v>0</v>
      </c>
      <c r="R14" s="98">
        <v>0</v>
      </c>
      <c r="S14" s="98"/>
      <c r="T14" s="99"/>
    </row>
    <row r="15" customFormat="1" ht="21.1" customHeight="1" spans="1:20">
      <c r="A15" s="18" t="s">
        <v>242</v>
      </c>
      <c r="B15" s="19" t="s">
        <v>56</v>
      </c>
      <c r="C15" s="18" t="s">
        <v>244</v>
      </c>
      <c r="D15" s="18" t="s">
        <v>174</v>
      </c>
      <c r="E15" s="18" t="s">
        <v>243</v>
      </c>
      <c r="F15" s="18"/>
      <c r="G15" s="18" t="s">
        <v>243</v>
      </c>
      <c r="H15" s="18"/>
      <c r="I15" s="98">
        <v>190</v>
      </c>
      <c r="J15" s="98">
        <v>190</v>
      </c>
      <c r="K15" s="98">
        <v>0</v>
      </c>
      <c r="L15" s="98">
        <v>0</v>
      </c>
      <c r="M15" s="98">
        <v>0</v>
      </c>
      <c r="N15" s="98">
        <v>0</v>
      </c>
      <c r="O15" s="98">
        <v>0</v>
      </c>
      <c r="P15" s="98">
        <v>0</v>
      </c>
      <c r="Q15" s="98">
        <v>0</v>
      </c>
      <c r="R15" s="98">
        <v>0</v>
      </c>
      <c r="S15" s="98"/>
      <c r="T15" s="99"/>
    </row>
    <row r="16" customFormat="1" ht="21.1" customHeight="1" spans="1:20">
      <c r="A16" s="18" t="s">
        <v>242</v>
      </c>
      <c r="B16" s="19" t="s">
        <v>56</v>
      </c>
      <c r="C16" s="18" t="s">
        <v>244</v>
      </c>
      <c r="D16" s="18" t="s">
        <v>174</v>
      </c>
      <c r="E16" s="18" t="s">
        <v>243</v>
      </c>
      <c r="F16" s="18"/>
      <c r="G16" s="18" t="s">
        <v>243</v>
      </c>
      <c r="H16" s="18"/>
      <c r="I16" s="98">
        <v>190</v>
      </c>
      <c r="J16" s="98">
        <v>190</v>
      </c>
      <c r="K16" s="98">
        <v>0</v>
      </c>
      <c r="L16" s="98">
        <v>0</v>
      </c>
      <c r="M16" s="98">
        <v>0</v>
      </c>
      <c r="N16" s="98">
        <v>0</v>
      </c>
      <c r="O16" s="98">
        <v>0</v>
      </c>
      <c r="P16" s="98">
        <v>0</v>
      </c>
      <c r="Q16" s="98">
        <v>0</v>
      </c>
      <c r="R16" s="98">
        <v>0</v>
      </c>
      <c r="S16" s="98"/>
      <c r="T16" s="99"/>
    </row>
    <row r="17" customFormat="1" ht="21.1" customHeight="1" spans="1:20">
      <c r="A17" s="18" t="s">
        <v>242</v>
      </c>
      <c r="B17" s="19" t="s">
        <v>56</v>
      </c>
      <c r="C17" s="18" t="s">
        <v>244</v>
      </c>
      <c r="D17" s="18" t="s">
        <v>174</v>
      </c>
      <c r="E17" s="18" t="s">
        <v>243</v>
      </c>
      <c r="F17" s="18"/>
      <c r="G17" s="18" t="s">
        <v>243</v>
      </c>
      <c r="H17" s="18"/>
      <c r="I17" s="98">
        <v>170</v>
      </c>
      <c r="J17" s="98">
        <v>170</v>
      </c>
      <c r="K17" s="98">
        <v>0</v>
      </c>
      <c r="L17" s="98">
        <v>0</v>
      </c>
      <c r="M17" s="98">
        <v>0</v>
      </c>
      <c r="N17" s="98">
        <v>0</v>
      </c>
      <c r="O17" s="98">
        <v>0</v>
      </c>
      <c r="P17" s="98">
        <v>0</v>
      </c>
      <c r="Q17" s="98">
        <v>0</v>
      </c>
      <c r="R17" s="98">
        <v>0</v>
      </c>
      <c r="S17" s="98"/>
      <c r="T17" s="99"/>
    </row>
    <row r="18" customFormat="1" ht="21.1" customHeight="1" spans="1:20">
      <c r="A18" s="18" t="s">
        <v>242</v>
      </c>
      <c r="B18" s="19" t="s">
        <v>56</v>
      </c>
      <c r="C18" s="18" t="s">
        <v>244</v>
      </c>
      <c r="D18" s="18" t="s">
        <v>175</v>
      </c>
      <c r="E18" s="18" t="s">
        <v>243</v>
      </c>
      <c r="F18" s="18"/>
      <c r="G18" s="18" t="s">
        <v>243</v>
      </c>
      <c r="H18" s="18"/>
      <c r="I18" s="98">
        <v>190</v>
      </c>
      <c r="J18" s="98">
        <v>190</v>
      </c>
      <c r="K18" s="98">
        <v>0</v>
      </c>
      <c r="L18" s="98">
        <v>0</v>
      </c>
      <c r="M18" s="98">
        <v>0</v>
      </c>
      <c r="N18" s="98">
        <v>0</v>
      </c>
      <c r="O18" s="98">
        <v>0</v>
      </c>
      <c r="P18" s="98">
        <v>0</v>
      </c>
      <c r="Q18" s="98">
        <v>0</v>
      </c>
      <c r="R18" s="98">
        <v>0</v>
      </c>
      <c r="S18" s="98"/>
      <c r="T18" s="99"/>
    </row>
    <row r="19" customFormat="1" ht="21.1" customHeight="1" spans="1:20">
      <c r="A19" s="18" t="s">
        <v>242</v>
      </c>
      <c r="B19" s="19" t="s">
        <v>56</v>
      </c>
      <c r="C19" s="18" t="s">
        <v>244</v>
      </c>
      <c r="D19" s="18" t="s">
        <v>175</v>
      </c>
      <c r="E19" s="18" t="s">
        <v>243</v>
      </c>
      <c r="F19" s="18"/>
      <c r="G19" s="18" t="s">
        <v>243</v>
      </c>
      <c r="H19" s="18"/>
      <c r="I19" s="98">
        <v>170.648002</v>
      </c>
      <c r="J19" s="98">
        <v>170.648002</v>
      </c>
      <c r="K19" s="98">
        <v>0</v>
      </c>
      <c r="L19" s="98">
        <v>0</v>
      </c>
      <c r="M19" s="98">
        <v>0</v>
      </c>
      <c r="N19" s="98">
        <v>0</v>
      </c>
      <c r="O19" s="98">
        <v>0</v>
      </c>
      <c r="P19" s="98">
        <v>0</v>
      </c>
      <c r="Q19" s="98">
        <v>0</v>
      </c>
      <c r="R19" s="98">
        <v>0</v>
      </c>
      <c r="S19" s="98"/>
      <c r="T19" s="99"/>
    </row>
    <row r="20" customFormat="1" ht="21.1" customHeight="1" spans="1:20">
      <c r="A20" s="18" t="s">
        <v>242</v>
      </c>
      <c r="B20" s="19" t="s">
        <v>56</v>
      </c>
      <c r="C20" s="18" t="s">
        <v>244</v>
      </c>
      <c r="D20" s="18" t="s">
        <v>176</v>
      </c>
      <c r="E20" s="18" t="s">
        <v>243</v>
      </c>
      <c r="F20" s="18"/>
      <c r="G20" s="18" t="s">
        <v>243</v>
      </c>
      <c r="H20" s="18"/>
      <c r="I20" s="98">
        <v>190</v>
      </c>
      <c r="J20" s="98">
        <v>190</v>
      </c>
      <c r="K20" s="98">
        <v>0</v>
      </c>
      <c r="L20" s="98">
        <v>0</v>
      </c>
      <c r="M20" s="98">
        <v>0</v>
      </c>
      <c r="N20" s="98">
        <v>0</v>
      </c>
      <c r="O20" s="98">
        <v>0</v>
      </c>
      <c r="P20" s="98">
        <v>0</v>
      </c>
      <c r="Q20" s="98">
        <v>0</v>
      </c>
      <c r="R20" s="98">
        <v>0</v>
      </c>
      <c r="S20" s="98"/>
      <c r="T20" s="99"/>
    </row>
    <row r="21" customFormat="1" ht="21.1" customHeight="1" spans="1:20">
      <c r="A21" s="18" t="s">
        <v>242</v>
      </c>
      <c r="B21" s="19" t="s">
        <v>56</v>
      </c>
      <c r="C21" s="18" t="s">
        <v>244</v>
      </c>
      <c r="D21" s="18" t="s">
        <v>176</v>
      </c>
      <c r="E21" s="18" t="s">
        <v>243</v>
      </c>
      <c r="F21" s="18"/>
      <c r="G21" s="18" t="s">
        <v>243</v>
      </c>
      <c r="H21" s="18"/>
      <c r="I21" s="98">
        <v>110</v>
      </c>
      <c r="J21" s="98">
        <v>110</v>
      </c>
      <c r="K21" s="98">
        <v>0</v>
      </c>
      <c r="L21" s="98">
        <v>0</v>
      </c>
      <c r="M21" s="98">
        <v>0</v>
      </c>
      <c r="N21" s="98">
        <v>0</v>
      </c>
      <c r="O21" s="98">
        <v>0</v>
      </c>
      <c r="P21" s="98">
        <v>0</v>
      </c>
      <c r="Q21" s="98">
        <v>0</v>
      </c>
      <c r="R21" s="98">
        <v>0</v>
      </c>
      <c r="S21" s="98"/>
      <c r="T21" s="99"/>
    </row>
    <row r="22" customFormat="1" ht="14.3" customHeight="1" spans="1:20">
      <c r="A22" s="18" t="s">
        <v>245</v>
      </c>
      <c r="B22" s="19" t="s">
        <v>56</v>
      </c>
      <c r="C22" s="18" t="s">
        <v>244</v>
      </c>
      <c r="D22" s="18" t="s">
        <v>174</v>
      </c>
      <c r="E22" s="18" t="s">
        <v>243</v>
      </c>
      <c r="F22" s="18"/>
      <c r="G22" s="18" t="s">
        <v>243</v>
      </c>
      <c r="H22" s="18"/>
      <c r="I22" s="98">
        <v>190</v>
      </c>
      <c r="J22" s="98">
        <v>0</v>
      </c>
      <c r="K22" s="98">
        <v>0</v>
      </c>
      <c r="L22" s="98">
        <v>0</v>
      </c>
      <c r="M22" s="98">
        <v>190</v>
      </c>
      <c r="N22" s="98">
        <v>0</v>
      </c>
      <c r="O22" s="98">
        <v>0</v>
      </c>
      <c r="P22" s="98">
        <v>0</v>
      </c>
      <c r="Q22" s="98">
        <v>0</v>
      </c>
      <c r="R22" s="98">
        <v>0</v>
      </c>
      <c r="S22" s="98"/>
      <c r="T22" s="99"/>
    </row>
    <row r="23" customFormat="1" ht="14.3" customHeight="1" spans="1:20">
      <c r="A23" s="18" t="s">
        <v>245</v>
      </c>
      <c r="B23" s="19" t="s">
        <v>56</v>
      </c>
      <c r="C23" s="18" t="s">
        <v>244</v>
      </c>
      <c r="D23" s="18" t="s">
        <v>174</v>
      </c>
      <c r="E23" s="18" t="s">
        <v>243</v>
      </c>
      <c r="F23" s="18"/>
      <c r="G23" s="18" t="s">
        <v>243</v>
      </c>
      <c r="H23" s="18"/>
      <c r="I23" s="98">
        <v>190</v>
      </c>
      <c r="J23" s="98">
        <v>0</v>
      </c>
      <c r="K23" s="98">
        <v>0</v>
      </c>
      <c r="L23" s="98">
        <v>0</v>
      </c>
      <c r="M23" s="98">
        <v>190</v>
      </c>
      <c r="N23" s="98">
        <v>0</v>
      </c>
      <c r="O23" s="98">
        <v>0</v>
      </c>
      <c r="P23" s="98">
        <v>0</v>
      </c>
      <c r="Q23" s="98">
        <v>0</v>
      </c>
      <c r="R23" s="98">
        <v>0</v>
      </c>
      <c r="S23" s="98"/>
      <c r="T23" s="99"/>
    </row>
    <row r="24" customFormat="1" ht="14.3" customHeight="1" spans="1:20">
      <c r="A24" s="18" t="s">
        <v>245</v>
      </c>
      <c r="B24" s="19" t="s">
        <v>56</v>
      </c>
      <c r="C24" s="18" t="s">
        <v>244</v>
      </c>
      <c r="D24" s="18" t="s">
        <v>174</v>
      </c>
      <c r="E24" s="18" t="s">
        <v>243</v>
      </c>
      <c r="F24" s="18"/>
      <c r="G24" s="18" t="s">
        <v>243</v>
      </c>
      <c r="H24" s="18"/>
      <c r="I24" s="98">
        <v>190</v>
      </c>
      <c r="J24" s="98">
        <v>0</v>
      </c>
      <c r="K24" s="98">
        <v>0</v>
      </c>
      <c r="L24" s="98">
        <v>0</v>
      </c>
      <c r="M24" s="98">
        <v>190</v>
      </c>
      <c r="N24" s="98">
        <v>0</v>
      </c>
      <c r="O24" s="98">
        <v>0</v>
      </c>
      <c r="P24" s="98">
        <v>0</v>
      </c>
      <c r="Q24" s="98">
        <v>0</v>
      </c>
      <c r="R24" s="98">
        <v>0</v>
      </c>
      <c r="S24" s="98"/>
      <c r="T24" s="99"/>
    </row>
    <row r="25" ht="24" spans="1:20">
      <c r="A25" s="18" t="s">
        <v>245</v>
      </c>
      <c r="B25" s="19" t="s">
        <v>56</v>
      </c>
      <c r="C25" s="18" t="s">
        <v>244</v>
      </c>
      <c r="D25" s="18" t="s">
        <v>174</v>
      </c>
      <c r="E25" s="18" t="s">
        <v>243</v>
      </c>
      <c r="F25" s="18"/>
      <c r="G25" s="18" t="s">
        <v>243</v>
      </c>
      <c r="H25" s="18"/>
      <c r="I25" s="98">
        <v>190</v>
      </c>
      <c r="J25" s="98">
        <v>0</v>
      </c>
      <c r="K25" s="98">
        <v>0</v>
      </c>
      <c r="L25" s="98">
        <v>0</v>
      </c>
      <c r="M25" s="98">
        <v>190</v>
      </c>
      <c r="N25" s="98">
        <v>0</v>
      </c>
      <c r="O25" s="98">
        <v>0</v>
      </c>
      <c r="P25" s="98">
        <v>0</v>
      </c>
      <c r="Q25" s="98">
        <v>0</v>
      </c>
      <c r="R25" s="98">
        <v>0</v>
      </c>
      <c r="S25" s="98"/>
      <c r="T25" s="99"/>
    </row>
    <row r="26" ht="24" spans="1:20">
      <c r="A26" s="18" t="s">
        <v>245</v>
      </c>
      <c r="B26" s="19" t="s">
        <v>56</v>
      </c>
      <c r="C26" s="18" t="s">
        <v>244</v>
      </c>
      <c r="D26" s="18" t="s">
        <v>174</v>
      </c>
      <c r="E26" s="18" t="s">
        <v>243</v>
      </c>
      <c r="F26" s="18"/>
      <c r="G26" s="18" t="s">
        <v>243</v>
      </c>
      <c r="H26" s="18"/>
      <c r="I26" s="98">
        <v>190</v>
      </c>
      <c r="J26" s="98">
        <v>0</v>
      </c>
      <c r="K26" s="98">
        <v>0</v>
      </c>
      <c r="L26" s="98">
        <v>0</v>
      </c>
      <c r="M26" s="98">
        <v>190</v>
      </c>
      <c r="N26" s="98">
        <v>0</v>
      </c>
      <c r="O26" s="98">
        <v>0</v>
      </c>
      <c r="P26" s="98">
        <v>0</v>
      </c>
      <c r="Q26" s="98">
        <v>0</v>
      </c>
      <c r="R26" s="98">
        <v>0</v>
      </c>
      <c r="S26" s="98"/>
      <c r="T26" s="99"/>
    </row>
    <row r="27" ht="24" spans="1:20">
      <c r="A27" s="18" t="s">
        <v>245</v>
      </c>
      <c r="B27" s="19" t="s">
        <v>56</v>
      </c>
      <c r="C27" s="18" t="s">
        <v>244</v>
      </c>
      <c r="D27" s="18" t="s">
        <v>174</v>
      </c>
      <c r="E27" s="18" t="s">
        <v>243</v>
      </c>
      <c r="F27" s="18"/>
      <c r="G27" s="18" t="s">
        <v>243</v>
      </c>
      <c r="H27" s="18"/>
      <c r="I27" s="98">
        <v>190</v>
      </c>
      <c r="J27" s="98">
        <v>0</v>
      </c>
      <c r="K27" s="98">
        <v>0</v>
      </c>
      <c r="L27" s="98">
        <v>0</v>
      </c>
      <c r="M27" s="98">
        <v>190</v>
      </c>
      <c r="N27" s="98">
        <v>0</v>
      </c>
      <c r="O27" s="98">
        <v>0</v>
      </c>
      <c r="P27" s="98">
        <v>0</v>
      </c>
      <c r="Q27" s="98">
        <v>0</v>
      </c>
      <c r="R27" s="98">
        <v>0</v>
      </c>
      <c r="S27" s="98"/>
      <c r="T27" s="99"/>
    </row>
    <row r="28" ht="24" spans="1:20">
      <c r="A28" s="18" t="s">
        <v>245</v>
      </c>
      <c r="B28" s="19" t="s">
        <v>56</v>
      </c>
      <c r="C28" s="18" t="s">
        <v>244</v>
      </c>
      <c r="D28" s="18" t="s">
        <v>174</v>
      </c>
      <c r="E28" s="18" t="s">
        <v>243</v>
      </c>
      <c r="F28" s="18"/>
      <c r="G28" s="18" t="s">
        <v>243</v>
      </c>
      <c r="H28" s="18"/>
      <c r="I28" s="98">
        <v>190</v>
      </c>
      <c r="J28" s="98">
        <v>0</v>
      </c>
      <c r="K28" s="98">
        <v>0</v>
      </c>
      <c r="L28" s="98">
        <v>0</v>
      </c>
      <c r="M28" s="98">
        <v>190</v>
      </c>
      <c r="N28" s="98">
        <v>0</v>
      </c>
      <c r="O28" s="98">
        <v>0</v>
      </c>
      <c r="P28" s="98">
        <v>0</v>
      </c>
      <c r="Q28" s="98">
        <v>0</v>
      </c>
      <c r="R28" s="98">
        <v>0</v>
      </c>
      <c r="S28" s="98"/>
      <c r="T28" s="99"/>
    </row>
    <row r="29" ht="24" spans="1:20">
      <c r="A29" s="18" t="s">
        <v>245</v>
      </c>
      <c r="B29" s="19" t="s">
        <v>56</v>
      </c>
      <c r="C29" s="18" t="s">
        <v>244</v>
      </c>
      <c r="D29" s="18" t="s">
        <v>174</v>
      </c>
      <c r="E29" s="18" t="s">
        <v>243</v>
      </c>
      <c r="F29" s="18"/>
      <c r="G29" s="18" t="s">
        <v>243</v>
      </c>
      <c r="H29" s="18"/>
      <c r="I29" s="98">
        <v>190</v>
      </c>
      <c r="J29" s="98">
        <v>0</v>
      </c>
      <c r="K29" s="98">
        <v>0</v>
      </c>
      <c r="L29" s="98">
        <v>0</v>
      </c>
      <c r="M29" s="98">
        <v>190</v>
      </c>
      <c r="N29" s="98">
        <v>0</v>
      </c>
      <c r="O29" s="98">
        <v>0</v>
      </c>
      <c r="P29" s="98">
        <v>0</v>
      </c>
      <c r="Q29" s="98">
        <v>0</v>
      </c>
      <c r="R29" s="98">
        <v>0</v>
      </c>
      <c r="S29" s="98"/>
      <c r="T29" s="99"/>
    </row>
    <row r="30" ht="24" spans="1:20">
      <c r="A30" s="18" t="s">
        <v>245</v>
      </c>
      <c r="B30" s="19" t="s">
        <v>56</v>
      </c>
      <c r="C30" s="18" t="s">
        <v>244</v>
      </c>
      <c r="D30" s="18" t="s">
        <v>174</v>
      </c>
      <c r="E30" s="18" t="s">
        <v>243</v>
      </c>
      <c r="F30" s="18"/>
      <c r="G30" s="18" t="s">
        <v>243</v>
      </c>
      <c r="H30" s="18"/>
      <c r="I30" s="98">
        <v>190</v>
      </c>
      <c r="J30" s="98">
        <v>0</v>
      </c>
      <c r="K30" s="98">
        <v>0</v>
      </c>
      <c r="L30" s="98">
        <v>0</v>
      </c>
      <c r="M30" s="98">
        <v>190</v>
      </c>
      <c r="N30" s="98">
        <v>0</v>
      </c>
      <c r="O30" s="98">
        <v>0</v>
      </c>
      <c r="P30" s="98">
        <v>0</v>
      </c>
      <c r="Q30" s="98">
        <v>0</v>
      </c>
      <c r="R30" s="98">
        <v>0</v>
      </c>
      <c r="S30" s="98"/>
      <c r="T30" s="99"/>
    </row>
    <row r="31" ht="24" spans="1:20">
      <c r="A31" s="18" t="s">
        <v>245</v>
      </c>
      <c r="B31" s="19" t="s">
        <v>56</v>
      </c>
      <c r="C31" s="18" t="s">
        <v>244</v>
      </c>
      <c r="D31" s="18" t="s">
        <v>174</v>
      </c>
      <c r="E31" s="18" t="s">
        <v>243</v>
      </c>
      <c r="F31" s="18"/>
      <c r="G31" s="18" t="s">
        <v>243</v>
      </c>
      <c r="H31" s="18"/>
      <c r="I31" s="98">
        <v>190</v>
      </c>
      <c r="J31" s="98">
        <v>0</v>
      </c>
      <c r="K31" s="98">
        <v>0</v>
      </c>
      <c r="L31" s="98">
        <v>0</v>
      </c>
      <c r="M31" s="98">
        <v>190</v>
      </c>
      <c r="N31" s="98">
        <v>0</v>
      </c>
      <c r="O31" s="98">
        <v>0</v>
      </c>
      <c r="P31" s="98">
        <v>0</v>
      </c>
      <c r="Q31" s="98">
        <v>0</v>
      </c>
      <c r="R31" s="98">
        <v>0</v>
      </c>
      <c r="S31" s="98"/>
      <c r="T31" s="99"/>
    </row>
    <row r="32" ht="24" spans="1:20">
      <c r="A32" s="18" t="s">
        <v>245</v>
      </c>
      <c r="B32" s="19" t="s">
        <v>56</v>
      </c>
      <c r="C32" s="18" t="s">
        <v>244</v>
      </c>
      <c r="D32" s="18" t="s">
        <v>174</v>
      </c>
      <c r="E32" s="18" t="s">
        <v>243</v>
      </c>
      <c r="F32" s="18"/>
      <c r="G32" s="18" t="s">
        <v>243</v>
      </c>
      <c r="H32" s="18"/>
      <c r="I32" s="98">
        <v>197.8444</v>
      </c>
      <c r="J32" s="98">
        <v>0</v>
      </c>
      <c r="K32" s="98">
        <v>0</v>
      </c>
      <c r="L32" s="98">
        <v>0</v>
      </c>
      <c r="M32" s="98">
        <v>197.8444</v>
      </c>
      <c r="N32" s="98">
        <v>0</v>
      </c>
      <c r="O32" s="98">
        <v>0</v>
      </c>
      <c r="P32" s="98">
        <v>0</v>
      </c>
      <c r="Q32" s="98">
        <v>0</v>
      </c>
      <c r="R32" s="98">
        <v>0</v>
      </c>
      <c r="S32" s="98"/>
      <c r="T32" s="99"/>
    </row>
    <row r="33" ht="24" spans="1:20">
      <c r="A33" s="18" t="s">
        <v>246</v>
      </c>
      <c r="B33" s="19" t="s">
        <v>56</v>
      </c>
      <c r="C33" s="18" t="s">
        <v>244</v>
      </c>
      <c r="D33" s="18" t="s">
        <v>247</v>
      </c>
      <c r="E33" s="18" t="s">
        <v>243</v>
      </c>
      <c r="F33" s="18"/>
      <c r="G33" s="18" t="s">
        <v>243</v>
      </c>
      <c r="H33" s="18"/>
      <c r="I33" s="98">
        <v>30</v>
      </c>
      <c r="J33" s="98">
        <v>30</v>
      </c>
      <c r="K33" s="98">
        <v>0</v>
      </c>
      <c r="L33" s="98">
        <v>0</v>
      </c>
      <c r="M33" s="98">
        <v>0</v>
      </c>
      <c r="N33" s="98">
        <v>0</v>
      </c>
      <c r="O33" s="98">
        <v>0</v>
      </c>
      <c r="P33" s="98">
        <v>0</v>
      </c>
      <c r="Q33" s="98">
        <v>0</v>
      </c>
      <c r="R33" s="98">
        <v>0</v>
      </c>
      <c r="S33" s="98"/>
      <c r="T33" s="99"/>
    </row>
    <row r="34" ht="24" spans="1:20">
      <c r="A34" s="18" t="s">
        <v>246</v>
      </c>
      <c r="B34" s="19" t="s">
        <v>56</v>
      </c>
      <c r="C34" s="18" t="s">
        <v>244</v>
      </c>
      <c r="D34" s="18" t="s">
        <v>247</v>
      </c>
      <c r="E34" s="18" t="s">
        <v>243</v>
      </c>
      <c r="F34" s="18"/>
      <c r="G34" s="18" t="s">
        <v>243</v>
      </c>
      <c r="H34" s="18"/>
      <c r="I34" s="98">
        <v>100</v>
      </c>
      <c r="J34" s="98">
        <v>100</v>
      </c>
      <c r="K34" s="98">
        <v>0</v>
      </c>
      <c r="L34" s="98">
        <v>0</v>
      </c>
      <c r="M34" s="98">
        <v>0</v>
      </c>
      <c r="N34" s="98">
        <v>0</v>
      </c>
      <c r="O34" s="98">
        <v>0</v>
      </c>
      <c r="P34" s="98">
        <v>0</v>
      </c>
      <c r="Q34" s="98">
        <v>0</v>
      </c>
      <c r="R34" s="98">
        <v>0</v>
      </c>
      <c r="S34" s="98"/>
      <c r="T34" s="99"/>
    </row>
    <row r="35" ht="24" spans="1:20">
      <c r="A35" s="18" t="s">
        <v>246</v>
      </c>
      <c r="B35" s="19" t="s">
        <v>56</v>
      </c>
      <c r="C35" s="18" t="s">
        <v>244</v>
      </c>
      <c r="D35" s="18" t="s">
        <v>247</v>
      </c>
      <c r="E35" s="18" t="s">
        <v>243</v>
      </c>
      <c r="F35" s="18"/>
      <c r="G35" s="18" t="s">
        <v>243</v>
      </c>
      <c r="H35" s="18"/>
      <c r="I35" s="98">
        <v>100</v>
      </c>
      <c r="J35" s="98">
        <v>100</v>
      </c>
      <c r="K35" s="98">
        <v>0</v>
      </c>
      <c r="L35" s="98">
        <v>0</v>
      </c>
      <c r="M35" s="98">
        <v>0</v>
      </c>
      <c r="N35" s="98">
        <v>0</v>
      </c>
      <c r="O35" s="98">
        <v>0</v>
      </c>
      <c r="P35" s="98">
        <v>0</v>
      </c>
      <c r="Q35" s="98">
        <v>0</v>
      </c>
      <c r="R35" s="98">
        <v>0</v>
      </c>
      <c r="S35" s="98"/>
      <c r="T35" s="99"/>
    </row>
    <row r="36" ht="24" spans="1:20">
      <c r="A36" s="18" t="s">
        <v>246</v>
      </c>
      <c r="B36" s="19" t="s">
        <v>56</v>
      </c>
      <c r="C36" s="18" t="s">
        <v>244</v>
      </c>
      <c r="D36" s="18" t="s">
        <v>247</v>
      </c>
      <c r="E36" s="18" t="s">
        <v>243</v>
      </c>
      <c r="F36" s="18"/>
      <c r="G36" s="18" t="s">
        <v>243</v>
      </c>
      <c r="H36" s="18"/>
      <c r="I36" s="98">
        <v>150</v>
      </c>
      <c r="J36" s="98">
        <v>150</v>
      </c>
      <c r="K36" s="98">
        <v>0</v>
      </c>
      <c r="L36" s="98">
        <v>0</v>
      </c>
      <c r="M36" s="98">
        <v>0</v>
      </c>
      <c r="N36" s="98">
        <v>0</v>
      </c>
      <c r="O36" s="98">
        <v>0</v>
      </c>
      <c r="P36" s="98">
        <v>0</v>
      </c>
      <c r="Q36" s="98">
        <v>0</v>
      </c>
      <c r="R36" s="98">
        <v>0</v>
      </c>
      <c r="S36" s="98"/>
      <c r="T36" s="99"/>
    </row>
    <row r="37" ht="24" spans="1:20">
      <c r="A37" s="18" t="s">
        <v>246</v>
      </c>
      <c r="B37" s="19" t="s">
        <v>56</v>
      </c>
      <c r="C37" s="18" t="s">
        <v>244</v>
      </c>
      <c r="D37" s="18" t="s">
        <v>247</v>
      </c>
      <c r="E37" s="18" t="s">
        <v>243</v>
      </c>
      <c r="F37" s="18"/>
      <c r="G37" s="18" t="s">
        <v>243</v>
      </c>
      <c r="H37" s="18"/>
      <c r="I37" s="98">
        <v>150</v>
      </c>
      <c r="J37" s="98">
        <v>150</v>
      </c>
      <c r="K37" s="98">
        <v>0</v>
      </c>
      <c r="L37" s="98">
        <v>0</v>
      </c>
      <c r="M37" s="98">
        <v>0</v>
      </c>
      <c r="N37" s="98">
        <v>0</v>
      </c>
      <c r="O37" s="98">
        <v>0</v>
      </c>
      <c r="P37" s="98">
        <v>0</v>
      </c>
      <c r="Q37" s="98">
        <v>0</v>
      </c>
      <c r="R37" s="98">
        <v>0</v>
      </c>
      <c r="S37" s="98"/>
      <c r="T37" s="99"/>
    </row>
    <row r="38" ht="24" spans="1:20">
      <c r="A38" s="18" t="s">
        <v>246</v>
      </c>
      <c r="B38" s="19" t="s">
        <v>56</v>
      </c>
      <c r="C38" s="18" t="s">
        <v>244</v>
      </c>
      <c r="D38" s="18" t="s">
        <v>247</v>
      </c>
      <c r="E38" s="18" t="s">
        <v>243</v>
      </c>
      <c r="F38" s="18"/>
      <c r="G38" s="18" t="s">
        <v>243</v>
      </c>
      <c r="H38" s="18"/>
      <c r="I38" s="98">
        <v>47.17163</v>
      </c>
      <c r="J38" s="98">
        <v>47.17163</v>
      </c>
      <c r="K38" s="98">
        <v>0</v>
      </c>
      <c r="L38" s="98">
        <v>0</v>
      </c>
      <c r="M38" s="98">
        <v>0</v>
      </c>
      <c r="N38" s="98">
        <v>0</v>
      </c>
      <c r="O38" s="98">
        <v>0</v>
      </c>
      <c r="P38" s="98">
        <v>0</v>
      </c>
      <c r="Q38" s="98">
        <v>0</v>
      </c>
      <c r="R38" s="98">
        <v>0</v>
      </c>
      <c r="S38" s="98"/>
      <c r="T38" s="99"/>
    </row>
    <row r="39" ht="24" spans="1:20">
      <c r="A39" s="18" t="s">
        <v>246</v>
      </c>
      <c r="B39" s="19" t="s">
        <v>56</v>
      </c>
      <c r="C39" s="18" t="s">
        <v>244</v>
      </c>
      <c r="D39" s="18" t="s">
        <v>247</v>
      </c>
      <c r="E39" s="18" t="s">
        <v>243</v>
      </c>
      <c r="F39" s="18"/>
      <c r="G39" s="18" t="s">
        <v>243</v>
      </c>
      <c r="H39" s="18"/>
      <c r="I39" s="98">
        <v>150</v>
      </c>
      <c r="J39" s="98">
        <v>150</v>
      </c>
      <c r="K39" s="98">
        <v>0</v>
      </c>
      <c r="L39" s="98">
        <v>0</v>
      </c>
      <c r="M39" s="98">
        <v>0</v>
      </c>
      <c r="N39" s="98">
        <v>0</v>
      </c>
      <c r="O39" s="98">
        <v>0</v>
      </c>
      <c r="P39" s="98">
        <v>0</v>
      </c>
      <c r="Q39" s="98">
        <v>0</v>
      </c>
      <c r="R39" s="98">
        <v>0</v>
      </c>
      <c r="S39" s="98"/>
      <c r="T39" s="99"/>
    </row>
    <row r="40" ht="24" spans="1:20">
      <c r="A40" s="18" t="s">
        <v>246</v>
      </c>
      <c r="B40" s="19" t="s">
        <v>56</v>
      </c>
      <c r="C40" s="18" t="s">
        <v>244</v>
      </c>
      <c r="D40" s="18" t="s">
        <v>247</v>
      </c>
      <c r="E40" s="18" t="s">
        <v>243</v>
      </c>
      <c r="F40" s="18"/>
      <c r="G40" s="18" t="s">
        <v>243</v>
      </c>
      <c r="H40" s="18"/>
      <c r="I40" s="98">
        <v>150</v>
      </c>
      <c r="J40" s="98">
        <v>150</v>
      </c>
      <c r="K40" s="98">
        <v>0</v>
      </c>
      <c r="L40" s="98">
        <v>0</v>
      </c>
      <c r="M40" s="98">
        <v>0</v>
      </c>
      <c r="N40" s="98">
        <v>0</v>
      </c>
      <c r="O40" s="98">
        <v>0</v>
      </c>
      <c r="P40" s="98">
        <v>0</v>
      </c>
      <c r="Q40" s="98">
        <v>0</v>
      </c>
      <c r="R40" s="98">
        <v>0</v>
      </c>
      <c r="S40" s="98"/>
      <c r="T40" s="99"/>
    </row>
    <row r="41" ht="24" spans="1:20">
      <c r="A41" s="18" t="s">
        <v>246</v>
      </c>
      <c r="B41" s="19" t="s">
        <v>56</v>
      </c>
      <c r="C41" s="18" t="s">
        <v>244</v>
      </c>
      <c r="D41" s="18" t="s">
        <v>247</v>
      </c>
      <c r="E41" s="18" t="s">
        <v>243</v>
      </c>
      <c r="F41" s="18"/>
      <c r="G41" s="18" t="s">
        <v>243</v>
      </c>
      <c r="H41" s="18"/>
      <c r="I41" s="98">
        <v>150</v>
      </c>
      <c r="J41" s="98">
        <v>150</v>
      </c>
      <c r="K41" s="98">
        <v>0</v>
      </c>
      <c r="L41" s="98">
        <v>0</v>
      </c>
      <c r="M41" s="98">
        <v>0</v>
      </c>
      <c r="N41" s="98">
        <v>0</v>
      </c>
      <c r="O41" s="98">
        <v>0</v>
      </c>
      <c r="P41" s="98">
        <v>0</v>
      </c>
      <c r="Q41" s="98">
        <v>0</v>
      </c>
      <c r="R41" s="98">
        <v>0</v>
      </c>
      <c r="S41" s="98"/>
      <c r="T41" s="99"/>
    </row>
    <row r="42" ht="24" spans="1:20">
      <c r="A42" s="18" t="s">
        <v>246</v>
      </c>
      <c r="B42" s="19" t="s">
        <v>56</v>
      </c>
      <c r="C42" s="18" t="s">
        <v>244</v>
      </c>
      <c r="D42" s="18" t="s">
        <v>247</v>
      </c>
      <c r="E42" s="18" t="s">
        <v>243</v>
      </c>
      <c r="F42" s="18"/>
      <c r="G42" s="18" t="s">
        <v>243</v>
      </c>
      <c r="H42" s="18"/>
      <c r="I42" s="98">
        <v>150</v>
      </c>
      <c r="J42" s="98">
        <v>150</v>
      </c>
      <c r="K42" s="98">
        <v>0</v>
      </c>
      <c r="L42" s="98">
        <v>0</v>
      </c>
      <c r="M42" s="98">
        <v>0</v>
      </c>
      <c r="N42" s="98">
        <v>0</v>
      </c>
      <c r="O42" s="98">
        <v>0</v>
      </c>
      <c r="P42" s="98">
        <v>0</v>
      </c>
      <c r="Q42" s="98">
        <v>0</v>
      </c>
      <c r="R42" s="98">
        <v>0</v>
      </c>
      <c r="S42" s="98"/>
      <c r="T42" s="99"/>
    </row>
    <row r="43" ht="24" spans="1:20">
      <c r="A43" s="18" t="s">
        <v>246</v>
      </c>
      <c r="B43" s="19" t="s">
        <v>56</v>
      </c>
      <c r="C43" s="18" t="s">
        <v>244</v>
      </c>
      <c r="D43" s="18" t="s">
        <v>247</v>
      </c>
      <c r="E43" s="18" t="s">
        <v>243</v>
      </c>
      <c r="F43" s="18"/>
      <c r="G43" s="18" t="s">
        <v>243</v>
      </c>
      <c r="H43" s="18"/>
      <c r="I43" s="98">
        <v>100</v>
      </c>
      <c r="J43" s="98">
        <v>100</v>
      </c>
      <c r="K43" s="98">
        <v>0</v>
      </c>
      <c r="L43" s="98">
        <v>0</v>
      </c>
      <c r="M43" s="98">
        <v>0</v>
      </c>
      <c r="N43" s="98">
        <v>0</v>
      </c>
      <c r="O43" s="98">
        <v>0</v>
      </c>
      <c r="P43" s="98">
        <v>0</v>
      </c>
      <c r="Q43" s="98">
        <v>0</v>
      </c>
      <c r="R43" s="98">
        <v>0</v>
      </c>
      <c r="S43" s="98"/>
      <c r="T43" s="99"/>
    </row>
    <row r="44" ht="24" spans="1:20">
      <c r="A44" s="18" t="s">
        <v>246</v>
      </c>
      <c r="B44" s="19" t="s">
        <v>56</v>
      </c>
      <c r="C44" s="18" t="s">
        <v>244</v>
      </c>
      <c r="D44" s="18" t="s">
        <v>247</v>
      </c>
      <c r="E44" s="18" t="s">
        <v>243</v>
      </c>
      <c r="F44" s="18"/>
      <c r="G44" s="18" t="s">
        <v>243</v>
      </c>
      <c r="H44" s="18"/>
      <c r="I44" s="98">
        <v>192</v>
      </c>
      <c r="J44" s="98">
        <v>192</v>
      </c>
      <c r="K44" s="98">
        <v>0</v>
      </c>
      <c r="L44" s="98">
        <v>0</v>
      </c>
      <c r="M44" s="98">
        <v>0</v>
      </c>
      <c r="N44" s="98">
        <v>0</v>
      </c>
      <c r="O44" s="98">
        <v>0</v>
      </c>
      <c r="P44" s="98">
        <v>0</v>
      </c>
      <c r="Q44" s="98">
        <v>0</v>
      </c>
      <c r="R44" s="98">
        <v>0</v>
      </c>
      <c r="S44" s="98"/>
      <c r="T44" s="99"/>
    </row>
  </sheetData>
  <mergeCells count="4">
    <mergeCell ref="A1:H1"/>
    <mergeCell ref="A2:T2"/>
    <mergeCell ref="A3:E3"/>
    <mergeCell ref="A5:D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9"/>
  <sheetViews>
    <sheetView workbookViewId="0">
      <selection activeCell="A2" sqref="A2:P2"/>
    </sheetView>
  </sheetViews>
  <sheetFormatPr defaultColWidth="10" defaultRowHeight="13.5"/>
  <cols>
    <col min="1" max="1" width="30.775" customWidth="1"/>
    <col min="2" max="3" width="17.95" customWidth="1"/>
    <col min="4" max="4" width="25.5083333333333" customWidth="1"/>
    <col min="5" max="9" width="12.8166666666667" customWidth="1"/>
    <col min="10" max="13" width="10.2583333333333" customWidth="1"/>
    <col min="14" max="14" width="12.8166666666667" customWidth="1"/>
    <col min="15" max="15" width="10.2583333333333" customWidth="1"/>
    <col min="16" max="16" width="12.8166666666667" customWidth="1"/>
    <col min="17" max="17" width="9.76666666666667" customWidth="1"/>
  </cols>
  <sheetData>
    <row r="1" customFormat="1" ht="14.3" customHeight="1" spans="1:4">
      <c r="A1" s="1" t="s">
        <v>248</v>
      </c>
      <c r="B1" s="1"/>
      <c r="C1" s="1"/>
      <c r="D1" s="1"/>
    </row>
    <row r="2" customFormat="1" ht="22.75" customHeight="1" spans="1:16">
      <c r="A2" s="2" t="s">
        <v>249</v>
      </c>
      <c r="B2" s="2"/>
      <c r="C2" s="2"/>
      <c r="D2" s="2"/>
      <c r="E2" s="2"/>
      <c r="F2" s="2"/>
      <c r="G2" s="2"/>
      <c r="H2" s="2"/>
      <c r="I2" s="2"/>
      <c r="J2" s="2"/>
      <c r="K2" s="2"/>
      <c r="L2" s="2"/>
      <c r="M2" s="2"/>
      <c r="N2" s="2"/>
      <c r="O2" s="2"/>
      <c r="P2" s="2"/>
    </row>
    <row r="3" customFormat="1" ht="15.65" customHeight="1" spans="1:16">
      <c r="A3" s="3"/>
      <c r="B3" s="3"/>
      <c r="C3" s="3"/>
      <c r="N3" s="4"/>
      <c r="P3" s="4" t="s">
        <v>2</v>
      </c>
    </row>
    <row r="4" customFormat="1" ht="24.85" customHeight="1" spans="1:16">
      <c r="A4" s="5" t="s">
        <v>179</v>
      </c>
      <c r="B4" s="5" t="s">
        <v>235</v>
      </c>
      <c r="C4" s="5" t="s">
        <v>250</v>
      </c>
      <c r="D4" s="5" t="s">
        <v>251</v>
      </c>
      <c r="E4" s="5" t="s">
        <v>31</v>
      </c>
      <c r="F4" s="5" t="s">
        <v>38</v>
      </c>
      <c r="G4" s="5" t="s">
        <v>39</v>
      </c>
      <c r="H4" s="5" t="s">
        <v>40</v>
      </c>
      <c r="I4" s="5" t="s">
        <v>41</v>
      </c>
      <c r="J4" s="5" t="s">
        <v>42</v>
      </c>
      <c r="K4" s="5" t="s">
        <v>43</v>
      </c>
      <c r="L4" s="5" t="s">
        <v>45</v>
      </c>
      <c r="M4" s="5" t="s">
        <v>44</v>
      </c>
      <c r="N4" s="5" t="s">
        <v>46</v>
      </c>
      <c r="O4" s="5" t="s">
        <v>23</v>
      </c>
      <c r="P4" s="5" t="s">
        <v>89</v>
      </c>
    </row>
    <row r="5" customFormat="1" ht="15.65" customHeight="1" spans="1:16">
      <c r="A5" s="93" t="s">
        <v>31</v>
      </c>
      <c r="B5" s="93"/>
      <c r="C5" s="94"/>
      <c r="D5" s="94"/>
      <c r="E5" s="94">
        <v>0</v>
      </c>
      <c r="F5" s="94">
        <v>0</v>
      </c>
      <c r="G5" s="94">
        <v>0</v>
      </c>
      <c r="H5" s="94">
        <v>0</v>
      </c>
      <c r="I5" s="94">
        <v>0</v>
      </c>
      <c r="J5" s="94">
        <v>0</v>
      </c>
      <c r="K5" s="94">
        <v>0</v>
      </c>
      <c r="L5" s="94">
        <v>0</v>
      </c>
      <c r="M5" s="94">
        <v>0</v>
      </c>
      <c r="N5" s="94">
        <v>0</v>
      </c>
      <c r="O5" s="94"/>
      <c r="P5" s="96"/>
    </row>
    <row r="6" customFormat="1" ht="15.65" customHeight="1" spans="1:16">
      <c r="A6" s="6"/>
      <c r="B6" s="7"/>
      <c r="C6" s="6"/>
      <c r="D6" s="6"/>
      <c r="E6" s="95">
        <v>0</v>
      </c>
      <c r="F6" s="95">
        <v>0</v>
      </c>
      <c r="G6" s="95">
        <v>0</v>
      </c>
      <c r="H6" s="95">
        <v>0</v>
      </c>
      <c r="I6" s="95">
        <v>0</v>
      </c>
      <c r="J6" s="95">
        <v>0</v>
      </c>
      <c r="K6" s="95">
        <v>0</v>
      </c>
      <c r="L6" s="95">
        <v>0</v>
      </c>
      <c r="M6" s="95">
        <v>0</v>
      </c>
      <c r="N6" s="95">
        <v>0</v>
      </c>
      <c r="O6" s="95"/>
      <c r="P6" s="96"/>
    </row>
    <row r="7" ht="14.3" customHeight="1"/>
    <row r="8" ht="14.3" customHeight="1"/>
    <row r="9" customFormat="1" ht="14.3" customHeight="1" spans="1:1">
      <c r="A9" s="11"/>
    </row>
  </sheetData>
  <mergeCells count="4">
    <mergeCell ref="A1:D1"/>
    <mergeCell ref="A2:P2"/>
    <mergeCell ref="A3:C3"/>
    <mergeCell ref="A5:B5"/>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61"/>
  <sheetViews>
    <sheetView workbookViewId="0">
      <selection activeCell="A2" sqref="A2:H2"/>
    </sheetView>
  </sheetViews>
  <sheetFormatPr defaultColWidth="9" defaultRowHeight="13.5"/>
  <cols>
    <col min="1" max="1" width="9" style="24"/>
    <col min="2" max="2" width="14" style="24" customWidth="1"/>
    <col min="3" max="3" width="11.1333333333333" style="24" customWidth="1"/>
    <col min="4" max="4" width="19" style="24" customWidth="1"/>
    <col min="5" max="5" width="11.3833333333333" style="24" customWidth="1"/>
    <col min="6" max="6" width="9" style="24"/>
    <col min="7" max="7" width="12.25" style="24" customWidth="1"/>
    <col min="8" max="8" width="22.6333333333333" style="24" customWidth="1"/>
    <col min="9" max="9" width="21.5" style="24" customWidth="1"/>
    <col min="10" max="16384" width="9" style="24"/>
  </cols>
  <sheetData>
    <row r="1" s="24" customFormat="1" spans="1:8">
      <c r="A1" s="26" t="s">
        <v>252</v>
      </c>
      <c r="B1" s="27"/>
      <c r="C1" s="28"/>
      <c r="D1" s="28"/>
      <c r="E1" s="28"/>
      <c r="F1" s="28"/>
      <c r="G1" s="28"/>
      <c r="H1" s="28"/>
    </row>
    <row r="2" s="24" customFormat="1" ht="36" customHeight="1" spans="1:8">
      <c r="A2" s="29" t="s">
        <v>253</v>
      </c>
      <c r="B2" s="30"/>
      <c r="C2" s="30"/>
      <c r="D2" s="30"/>
      <c r="E2" s="30"/>
      <c r="F2" s="30"/>
      <c r="G2" s="30"/>
      <c r="H2" s="30"/>
    </row>
    <row r="3" s="25" customFormat="1" ht="21" customHeight="1" spans="1:8">
      <c r="A3" s="31" t="s">
        <v>254</v>
      </c>
      <c r="B3" s="32"/>
      <c r="C3" s="33" t="s">
        <v>255</v>
      </c>
      <c r="D3" s="34"/>
      <c r="E3" s="34"/>
      <c r="F3" s="34"/>
      <c r="G3" s="34"/>
      <c r="H3" s="35"/>
    </row>
    <row r="4" s="25" customFormat="1" ht="21" customHeight="1" spans="1:8">
      <c r="A4" s="36" t="s">
        <v>256</v>
      </c>
      <c r="B4" s="37"/>
      <c r="C4" s="38" t="s">
        <v>257</v>
      </c>
      <c r="D4" s="38"/>
      <c r="E4" s="38"/>
      <c r="F4" s="39">
        <v>20532.25</v>
      </c>
      <c r="G4" s="39"/>
      <c r="H4" s="40"/>
    </row>
    <row r="5" s="25" customFormat="1" ht="21" customHeight="1" spans="1:8">
      <c r="A5" s="41"/>
      <c r="B5" s="42"/>
      <c r="C5" s="43" t="s">
        <v>83</v>
      </c>
      <c r="D5" s="44"/>
      <c r="E5" s="45"/>
      <c r="F5" s="39">
        <v>17266.27</v>
      </c>
      <c r="G5" s="39"/>
      <c r="H5" s="40"/>
    </row>
    <row r="6" s="25" customFormat="1" ht="21" customHeight="1" spans="1:8">
      <c r="A6" s="41"/>
      <c r="B6" s="42"/>
      <c r="C6" s="38" t="s">
        <v>84</v>
      </c>
      <c r="D6" s="38"/>
      <c r="E6" s="38"/>
      <c r="F6" s="46">
        <v>3265.98</v>
      </c>
      <c r="G6" s="46"/>
      <c r="H6" s="47"/>
    </row>
    <row r="7" s="25" customFormat="1" ht="21" customHeight="1" spans="1:8">
      <c r="A7" s="48"/>
      <c r="B7" s="49"/>
      <c r="C7" s="50" t="s">
        <v>258</v>
      </c>
      <c r="D7" s="51"/>
      <c r="E7" s="52"/>
      <c r="F7" s="39"/>
      <c r="G7" s="39"/>
      <c r="H7" s="40"/>
    </row>
    <row r="8" s="25" customFormat="1" ht="144" customHeight="1" spans="1:8">
      <c r="A8" s="53" t="s">
        <v>259</v>
      </c>
      <c r="B8" s="54"/>
      <c r="C8" s="55" t="s">
        <v>260</v>
      </c>
      <c r="D8" s="56"/>
      <c r="E8" s="56"/>
      <c r="F8" s="56"/>
      <c r="G8" s="56"/>
      <c r="H8" s="57"/>
    </row>
    <row r="9" s="25" customFormat="1" ht="408" customHeight="1" spans="1:15">
      <c r="A9" s="53" t="s">
        <v>261</v>
      </c>
      <c r="B9" s="54"/>
      <c r="C9" s="55" t="s">
        <v>262</v>
      </c>
      <c r="D9" s="51"/>
      <c r="E9" s="51"/>
      <c r="F9" s="51"/>
      <c r="G9" s="51"/>
      <c r="H9" s="58"/>
      <c r="O9" s="25" t="s">
        <v>263</v>
      </c>
    </row>
    <row r="10" s="25" customFormat="1" ht="21" customHeight="1" spans="1:8">
      <c r="A10" s="59" t="s">
        <v>264</v>
      </c>
      <c r="B10" s="60" t="s">
        <v>265</v>
      </c>
      <c r="C10" s="60" t="s">
        <v>266</v>
      </c>
      <c r="D10" s="60" t="s">
        <v>267</v>
      </c>
      <c r="E10" s="61" t="s">
        <v>268</v>
      </c>
      <c r="F10" s="62"/>
      <c r="G10" s="63"/>
      <c r="H10" s="64" t="s">
        <v>269</v>
      </c>
    </row>
    <row r="11" s="25" customFormat="1" ht="42" customHeight="1" spans="1:8">
      <c r="A11" s="65"/>
      <c r="B11" s="66" t="s">
        <v>270</v>
      </c>
      <c r="C11" s="67" t="s">
        <v>208</v>
      </c>
      <c r="D11" s="68" t="s">
        <v>271</v>
      </c>
      <c r="E11" s="39" t="s">
        <v>272</v>
      </c>
      <c r="F11" s="39"/>
      <c r="G11" s="40"/>
      <c r="H11" s="69" t="s">
        <v>273</v>
      </c>
    </row>
    <row r="12" s="25" customFormat="1" ht="21" customHeight="1" spans="1:8">
      <c r="A12" s="65"/>
      <c r="B12" s="70"/>
      <c r="C12" s="71"/>
      <c r="D12" s="68" t="s">
        <v>274</v>
      </c>
      <c r="E12" s="61" t="s">
        <v>275</v>
      </c>
      <c r="F12" s="62"/>
      <c r="G12" s="63"/>
      <c r="H12" s="72"/>
    </row>
    <row r="13" s="25" customFormat="1" ht="21" customHeight="1" spans="1:8">
      <c r="A13" s="65"/>
      <c r="B13" s="70"/>
      <c r="C13" s="71"/>
      <c r="D13" s="68" t="s">
        <v>276</v>
      </c>
      <c r="E13" s="61" t="s">
        <v>277</v>
      </c>
      <c r="F13" s="62"/>
      <c r="G13" s="63"/>
      <c r="H13" s="72"/>
    </row>
    <row r="14" s="25" customFormat="1" ht="21" customHeight="1" spans="1:8">
      <c r="A14" s="65"/>
      <c r="B14" s="70"/>
      <c r="C14" s="71"/>
      <c r="D14" s="68" t="s">
        <v>278</v>
      </c>
      <c r="E14" s="73" t="s">
        <v>279</v>
      </c>
      <c r="F14" s="74"/>
      <c r="G14" s="75"/>
      <c r="H14" s="72"/>
    </row>
    <row r="15" s="25" customFormat="1" ht="21" customHeight="1" spans="1:8">
      <c r="A15" s="65"/>
      <c r="B15" s="70"/>
      <c r="C15" s="71"/>
      <c r="D15" s="68" t="s">
        <v>280</v>
      </c>
      <c r="E15" s="73" t="s">
        <v>281</v>
      </c>
      <c r="F15" s="74"/>
      <c r="G15" s="75"/>
      <c r="H15" s="72"/>
    </row>
    <row r="16" s="25" customFormat="1" ht="21" customHeight="1" spans="1:8">
      <c r="A16" s="65"/>
      <c r="B16" s="70"/>
      <c r="C16" s="71"/>
      <c r="D16" s="68" t="s">
        <v>282</v>
      </c>
      <c r="E16" s="73" t="s">
        <v>283</v>
      </c>
      <c r="F16" s="74"/>
      <c r="G16" s="75"/>
      <c r="H16" s="72"/>
    </row>
    <row r="17" s="25" customFormat="1" ht="21" customHeight="1" spans="1:8">
      <c r="A17" s="65"/>
      <c r="B17" s="70"/>
      <c r="C17" s="71"/>
      <c r="D17" s="68" t="s">
        <v>284</v>
      </c>
      <c r="E17" s="73" t="s">
        <v>285</v>
      </c>
      <c r="F17" s="74"/>
      <c r="G17" s="75"/>
      <c r="H17" s="72"/>
    </row>
    <row r="18" s="25" customFormat="1" ht="21" customHeight="1" spans="1:8">
      <c r="A18" s="65"/>
      <c r="B18" s="70"/>
      <c r="C18" s="71"/>
      <c r="D18" s="68" t="s">
        <v>286</v>
      </c>
      <c r="E18" s="73" t="s">
        <v>287</v>
      </c>
      <c r="F18" s="74"/>
      <c r="G18" s="75"/>
      <c r="H18" s="72"/>
    </row>
    <row r="19" s="25" customFormat="1" ht="21" customHeight="1" spans="1:8">
      <c r="A19" s="65"/>
      <c r="B19" s="70"/>
      <c r="C19" s="71"/>
      <c r="D19" s="68" t="s">
        <v>288</v>
      </c>
      <c r="E19" s="73" t="s">
        <v>289</v>
      </c>
      <c r="F19" s="74"/>
      <c r="G19" s="75"/>
      <c r="H19" s="72"/>
    </row>
    <row r="20" s="25" customFormat="1" ht="21" customHeight="1" spans="1:8">
      <c r="A20" s="65"/>
      <c r="B20" s="70"/>
      <c r="C20" s="71"/>
      <c r="D20" s="68" t="s">
        <v>290</v>
      </c>
      <c r="E20" s="73" t="s">
        <v>291</v>
      </c>
      <c r="F20" s="74"/>
      <c r="G20" s="75"/>
      <c r="H20" s="72"/>
    </row>
    <row r="21" s="25" customFormat="1" ht="21" customHeight="1" spans="1:8">
      <c r="A21" s="65"/>
      <c r="B21" s="70"/>
      <c r="C21" s="71"/>
      <c r="D21" s="68" t="s">
        <v>292</v>
      </c>
      <c r="E21" s="73" t="s">
        <v>293</v>
      </c>
      <c r="F21" s="74"/>
      <c r="G21" s="75"/>
      <c r="H21" s="72"/>
    </row>
    <row r="22" s="25" customFormat="1" ht="21" customHeight="1" spans="1:8">
      <c r="A22" s="65"/>
      <c r="B22" s="70"/>
      <c r="C22" s="71"/>
      <c r="D22" s="68" t="s">
        <v>294</v>
      </c>
      <c r="E22" s="61" t="s">
        <v>295</v>
      </c>
      <c r="F22" s="62"/>
      <c r="G22" s="63"/>
      <c r="H22" s="72"/>
    </row>
    <row r="23" s="25" customFormat="1" ht="21" customHeight="1" spans="1:8">
      <c r="A23" s="65"/>
      <c r="B23" s="70"/>
      <c r="C23" s="71"/>
      <c r="D23" s="68" t="s">
        <v>296</v>
      </c>
      <c r="E23" s="73" t="s">
        <v>297</v>
      </c>
      <c r="F23" s="74"/>
      <c r="G23" s="75"/>
      <c r="H23" s="72"/>
    </row>
    <row r="24" s="25" customFormat="1" ht="21" customHeight="1" spans="1:8">
      <c r="A24" s="65"/>
      <c r="B24" s="70"/>
      <c r="C24" s="71"/>
      <c r="D24" s="68" t="s">
        <v>298</v>
      </c>
      <c r="E24" s="73" t="s">
        <v>299</v>
      </c>
      <c r="F24" s="74"/>
      <c r="G24" s="75"/>
      <c r="H24" s="72"/>
    </row>
    <row r="25" s="25" customFormat="1" ht="21" customHeight="1" spans="1:8">
      <c r="A25" s="65"/>
      <c r="B25" s="70"/>
      <c r="C25" s="71"/>
      <c r="D25" s="68" t="s">
        <v>300</v>
      </c>
      <c r="E25" s="76" t="s">
        <v>301</v>
      </c>
      <c r="F25" s="77"/>
      <c r="G25" s="78"/>
      <c r="H25" s="72"/>
    </row>
    <row r="26" s="25" customFormat="1" ht="21" customHeight="1" spans="1:8">
      <c r="A26" s="65"/>
      <c r="B26" s="70"/>
      <c r="C26" s="71"/>
      <c r="D26" s="68" t="s">
        <v>302</v>
      </c>
      <c r="E26" s="61" t="s">
        <v>303</v>
      </c>
      <c r="F26" s="62"/>
      <c r="G26" s="63"/>
      <c r="H26" s="72"/>
    </row>
    <row r="27" s="25" customFormat="1" ht="21" customHeight="1" spans="1:8">
      <c r="A27" s="65"/>
      <c r="B27" s="70"/>
      <c r="C27" s="71"/>
      <c r="D27" s="68" t="s">
        <v>304</v>
      </c>
      <c r="E27" s="61" t="s">
        <v>305</v>
      </c>
      <c r="F27" s="62"/>
      <c r="G27" s="63"/>
      <c r="H27" s="72"/>
    </row>
    <row r="28" s="25" customFormat="1" ht="21" customHeight="1" spans="1:8">
      <c r="A28" s="65"/>
      <c r="B28" s="70"/>
      <c r="C28" s="71"/>
      <c r="D28" s="68" t="s">
        <v>306</v>
      </c>
      <c r="E28" s="61" t="s">
        <v>307</v>
      </c>
      <c r="F28" s="62"/>
      <c r="G28" s="63"/>
      <c r="H28" s="72"/>
    </row>
    <row r="29" s="25" customFormat="1" ht="21" customHeight="1" spans="1:8">
      <c r="A29" s="65"/>
      <c r="B29" s="70"/>
      <c r="C29" s="71"/>
      <c r="D29" s="68" t="s">
        <v>308</v>
      </c>
      <c r="E29" s="61" t="s">
        <v>309</v>
      </c>
      <c r="F29" s="62"/>
      <c r="G29" s="63"/>
      <c r="H29" s="72"/>
    </row>
    <row r="30" s="25" customFormat="1" ht="21" customHeight="1" spans="1:8">
      <c r="A30" s="65"/>
      <c r="B30" s="70"/>
      <c r="C30" s="71"/>
      <c r="D30" s="68" t="s">
        <v>310</v>
      </c>
      <c r="E30" s="61"/>
      <c r="F30" s="62" t="s">
        <v>309</v>
      </c>
      <c r="G30" s="63"/>
      <c r="H30" s="72"/>
    </row>
    <row r="31" s="25" customFormat="1" ht="21" customHeight="1" spans="1:8">
      <c r="A31" s="65"/>
      <c r="B31" s="70"/>
      <c r="C31" s="71"/>
      <c r="D31" s="68" t="s">
        <v>311</v>
      </c>
      <c r="E31" s="61" t="s">
        <v>309</v>
      </c>
      <c r="F31" s="62"/>
      <c r="G31" s="63"/>
      <c r="H31" s="72"/>
    </row>
    <row r="32" s="25" customFormat="1" ht="21" customHeight="1" spans="1:8">
      <c r="A32" s="65"/>
      <c r="B32" s="70"/>
      <c r="C32" s="71"/>
      <c r="D32" s="68" t="s">
        <v>312</v>
      </c>
      <c r="E32" s="61" t="s">
        <v>309</v>
      </c>
      <c r="F32" s="62"/>
      <c r="G32" s="63"/>
      <c r="H32" s="72"/>
    </row>
    <row r="33" s="25" customFormat="1" ht="21" customHeight="1" spans="1:8">
      <c r="A33" s="65"/>
      <c r="B33" s="70"/>
      <c r="C33" s="71"/>
      <c r="D33" s="68" t="s">
        <v>313</v>
      </c>
      <c r="E33" s="61" t="s">
        <v>314</v>
      </c>
      <c r="F33" s="62"/>
      <c r="G33" s="63"/>
      <c r="H33" s="72"/>
    </row>
    <row r="34" s="25" customFormat="1" ht="21" customHeight="1" spans="1:8">
      <c r="A34" s="65"/>
      <c r="B34" s="70"/>
      <c r="C34" s="79"/>
      <c r="D34" s="68" t="s">
        <v>315</v>
      </c>
      <c r="E34" s="61" t="s">
        <v>309</v>
      </c>
      <c r="F34" s="62"/>
      <c r="G34" s="63"/>
      <c r="H34" s="72"/>
    </row>
    <row r="35" s="25" customFormat="1" ht="21" customHeight="1" spans="1:8">
      <c r="A35" s="65"/>
      <c r="B35" s="70"/>
      <c r="C35" s="67" t="s">
        <v>316</v>
      </c>
      <c r="D35" s="68" t="s">
        <v>271</v>
      </c>
      <c r="E35" s="73" t="s">
        <v>317</v>
      </c>
      <c r="F35" s="74"/>
      <c r="G35" s="75"/>
      <c r="H35" s="72"/>
    </row>
    <row r="36" s="25" customFormat="1" ht="21" customHeight="1" spans="1:8">
      <c r="A36" s="65"/>
      <c r="B36" s="70"/>
      <c r="C36" s="71"/>
      <c r="D36" s="68" t="s">
        <v>274</v>
      </c>
      <c r="E36" s="73" t="s">
        <v>317</v>
      </c>
      <c r="F36" s="74"/>
      <c r="G36" s="75"/>
      <c r="H36" s="72"/>
    </row>
    <row r="37" s="25" customFormat="1" ht="21" customHeight="1" spans="1:8">
      <c r="A37" s="65"/>
      <c r="B37" s="70"/>
      <c r="C37" s="71"/>
      <c r="D37" s="80" t="s">
        <v>318</v>
      </c>
      <c r="E37" s="76" t="s">
        <v>319</v>
      </c>
      <c r="F37" s="77"/>
      <c r="G37" s="78"/>
      <c r="H37" s="72"/>
    </row>
    <row r="38" s="25" customFormat="1" ht="21" customHeight="1" spans="1:8">
      <c r="A38" s="65"/>
      <c r="B38" s="70"/>
      <c r="C38" s="71"/>
      <c r="D38" s="80" t="s">
        <v>320</v>
      </c>
      <c r="E38" s="76" t="s">
        <v>321</v>
      </c>
      <c r="F38" s="77"/>
      <c r="G38" s="78"/>
      <c r="H38" s="72"/>
    </row>
    <row r="39" s="25" customFormat="1" ht="21" customHeight="1" spans="1:8">
      <c r="A39" s="65"/>
      <c r="B39" s="70"/>
      <c r="C39" s="71"/>
      <c r="D39" s="80" t="s">
        <v>322</v>
      </c>
      <c r="E39" s="76" t="s">
        <v>323</v>
      </c>
      <c r="F39" s="77"/>
      <c r="G39" s="78"/>
      <c r="H39" s="72"/>
    </row>
    <row r="40" s="25" customFormat="1" ht="21" customHeight="1" spans="1:8">
      <c r="A40" s="65"/>
      <c r="B40" s="70"/>
      <c r="C40" s="67" t="s">
        <v>324</v>
      </c>
      <c r="D40" s="68" t="s">
        <v>271</v>
      </c>
      <c r="E40" s="73" t="s">
        <v>325</v>
      </c>
      <c r="F40" s="74"/>
      <c r="G40" s="75"/>
      <c r="H40" s="72"/>
    </row>
    <row r="41" s="25" customFormat="1" ht="21" customHeight="1" spans="1:8">
      <c r="A41" s="65"/>
      <c r="B41" s="70"/>
      <c r="C41" s="71"/>
      <c r="D41" s="68" t="s">
        <v>274</v>
      </c>
      <c r="E41" s="73" t="s">
        <v>325</v>
      </c>
      <c r="F41" s="74"/>
      <c r="G41" s="75"/>
      <c r="H41" s="81"/>
    </row>
    <row r="42" s="25" customFormat="1" ht="21" customHeight="1" spans="1:8">
      <c r="A42" s="65"/>
      <c r="B42" s="70"/>
      <c r="C42" s="71"/>
      <c r="D42" s="68" t="s">
        <v>326</v>
      </c>
      <c r="E42" s="73" t="s">
        <v>327</v>
      </c>
      <c r="F42" s="74"/>
      <c r="G42" s="75"/>
      <c r="H42" s="81"/>
    </row>
    <row r="43" s="25" customFormat="1" ht="21" customHeight="1" spans="1:8">
      <c r="A43" s="65"/>
      <c r="B43" s="70"/>
      <c r="C43" s="71"/>
      <c r="D43" s="68" t="s">
        <v>328</v>
      </c>
      <c r="E43" s="73" t="s">
        <v>329</v>
      </c>
      <c r="F43" s="74"/>
      <c r="G43" s="75"/>
      <c r="H43" s="81"/>
    </row>
    <row r="44" s="25" customFormat="1" ht="21" customHeight="1" spans="1:8">
      <c r="A44" s="65"/>
      <c r="B44" s="70"/>
      <c r="C44" s="79"/>
      <c r="D44" s="68" t="s">
        <v>330</v>
      </c>
      <c r="E44" s="73" t="s">
        <v>329</v>
      </c>
      <c r="F44" s="74"/>
      <c r="G44" s="75"/>
      <c r="H44" s="81"/>
    </row>
    <row r="45" s="25" customFormat="1" ht="21" customHeight="1" spans="1:8">
      <c r="A45" s="65"/>
      <c r="B45" s="70"/>
      <c r="C45" s="67" t="s">
        <v>331</v>
      </c>
      <c r="D45" s="68" t="s">
        <v>271</v>
      </c>
      <c r="E45" s="61" t="s">
        <v>332</v>
      </c>
      <c r="F45" s="62"/>
      <c r="G45" s="63"/>
      <c r="H45" s="81"/>
    </row>
    <row r="46" s="25" customFormat="1" ht="21" customHeight="1" spans="1:8">
      <c r="A46" s="65"/>
      <c r="B46" s="70"/>
      <c r="C46" s="71"/>
      <c r="D46" s="68" t="s">
        <v>274</v>
      </c>
      <c r="E46" s="82" t="s">
        <v>333</v>
      </c>
      <c r="F46" s="83"/>
      <c r="G46" s="84"/>
      <c r="H46" s="81"/>
    </row>
    <row r="47" s="25" customFormat="1" ht="21" customHeight="1" spans="1:8">
      <c r="A47" s="65"/>
      <c r="B47" s="66" t="s">
        <v>334</v>
      </c>
      <c r="C47" s="67" t="s">
        <v>335</v>
      </c>
      <c r="D47" s="68" t="s">
        <v>336</v>
      </c>
      <c r="E47" s="61" t="s">
        <v>337</v>
      </c>
      <c r="F47" s="62"/>
      <c r="G47" s="63"/>
      <c r="H47" s="81"/>
    </row>
    <row r="48" s="25" customFormat="1" ht="21" customHeight="1" spans="1:8">
      <c r="A48" s="65"/>
      <c r="B48" s="70"/>
      <c r="C48" s="67" t="s">
        <v>338</v>
      </c>
      <c r="D48" s="68" t="s">
        <v>339</v>
      </c>
      <c r="E48" s="61" t="s">
        <v>337</v>
      </c>
      <c r="F48" s="62"/>
      <c r="G48" s="63"/>
      <c r="H48" s="81"/>
    </row>
    <row r="49" s="25" customFormat="1" ht="33" customHeight="1" spans="1:8">
      <c r="A49" s="65"/>
      <c r="B49" s="70"/>
      <c r="C49" s="71"/>
      <c r="D49" s="68" t="s">
        <v>340</v>
      </c>
      <c r="E49" s="73" t="s">
        <v>341</v>
      </c>
      <c r="F49" s="74"/>
      <c r="G49" s="75"/>
      <c r="H49" s="81"/>
    </row>
    <row r="50" s="25" customFormat="1" ht="21" customHeight="1" spans="1:8">
      <c r="A50" s="65"/>
      <c r="B50" s="70"/>
      <c r="C50" s="71"/>
      <c r="D50" s="68" t="s">
        <v>342</v>
      </c>
      <c r="E50" s="73" t="s">
        <v>343</v>
      </c>
      <c r="F50" s="74"/>
      <c r="G50" s="75"/>
      <c r="H50" s="81"/>
    </row>
    <row r="51" s="25" customFormat="1" ht="21" customHeight="1" spans="1:8">
      <c r="A51" s="65"/>
      <c r="B51" s="70"/>
      <c r="C51" s="71"/>
      <c r="D51" s="68" t="s">
        <v>344</v>
      </c>
      <c r="E51" s="73" t="s">
        <v>337</v>
      </c>
      <c r="F51" s="74"/>
      <c r="G51" s="75"/>
      <c r="H51" s="81"/>
    </row>
    <row r="52" s="25" customFormat="1" ht="21" customHeight="1" spans="1:8">
      <c r="A52" s="65"/>
      <c r="B52" s="70"/>
      <c r="C52" s="71"/>
      <c r="D52" s="68" t="s">
        <v>345</v>
      </c>
      <c r="E52" s="73" t="s">
        <v>337</v>
      </c>
      <c r="F52" s="74"/>
      <c r="G52" s="75"/>
      <c r="H52" s="81"/>
    </row>
    <row r="53" s="25" customFormat="1" ht="21" customHeight="1" spans="1:8">
      <c r="A53" s="65"/>
      <c r="B53" s="70"/>
      <c r="C53" s="71"/>
      <c r="D53" s="68" t="s">
        <v>346</v>
      </c>
      <c r="E53" s="73" t="s">
        <v>347</v>
      </c>
      <c r="F53" s="74"/>
      <c r="G53" s="75"/>
      <c r="H53" s="81"/>
    </row>
    <row r="54" s="25" customFormat="1" ht="21" customHeight="1" spans="1:8">
      <c r="A54" s="65"/>
      <c r="B54" s="70"/>
      <c r="C54" s="67" t="s">
        <v>348</v>
      </c>
      <c r="D54" s="68" t="s">
        <v>349</v>
      </c>
      <c r="E54" s="61" t="s">
        <v>337</v>
      </c>
      <c r="F54" s="62"/>
      <c r="G54" s="63"/>
      <c r="H54" s="81"/>
    </row>
    <row r="55" s="25" customFormat="1" ht="21" customHeight="1" spans="1:8">
      <c r="A55" s="65"/>
      <c r="B55" s="70"/>
      <c r="C55" s="67" t="s">
        <v>350</v>
      </c>
      <c r="D55" s="68" t="s">
        <v>351</v>
      </c>
      <c r="E55" s="61" t="s">
        <v>337</v>
      </c>
      <c r="F55" s="62"/>
      <c r="G55" s="63"/>
      <c r="H55" s="81"/>
    </row>
    <row r="56" s="25" customFormat="1" ht="21" customHeight="1" spans="1:8">
      <c r="A56" s="65"/>
      <c r="B56" s="85" t="s">
        <v>352</v>
      </c>
      <c r="C56" s="67" t="s">
        <v>353</v>
      </c>
      <c r="D56" s="68" t="s">
        <v>354</v>
      </c>
      <c r="E56" s="73" t="s">
        <v>337</v>
      </c>
      <c r="F56" s="74"/>
      <c r="G56" s="75"/>
      <c r="H56" s="81"/>
    </row>
    <row r="57" s="25" customFormat="1" ht="21" customHeight="1" spans="1:8">
      <c r="A57" s="65"/>
      <c r="B57" s="86"/>
      <c r="C57" s="71"/>
      <c r="D57" s="68" t="s">
        <v>355</v>
      </c>
      <c r="E57" s="73" t="s">
        <v>337</v>
      </c>
      <c r="F57" s="74"/>
      <c r="G57" s="75"/>
      <c r="H57" s="87"/>
    </row>
    <row r="58" s="25" customFormat="1" ht="21" customHeight="1" spans="1:8">
      <c r="A58" s="65"/>
      <c r="B58" s="86"/>
      <c r="C58" s="71"/>
      <c r="D58" s="68" t="s">
        <v>356</v>
      </c>
      <c r="E58" s="73" t="s">
        <v>323</v>
      </c>
      <c r="F58" s="74"/>
      <c r="G58" s="75"/>
      <c r="H58" s="87"/>
    </row>
    <row r="59" s="25" customFormat="1" ht="21" customHeight="1" spans="1:8">
      <c r="A59" s="65"/>
      <c r="B59" s="86"/>
      <c r="C59" s="71"/>
      <c r="D59" s="68" t="s">
        <v>357</v>
      </c>
      <c r="E59" s="73" t="s">
        <v>323</v>
      </c>
      <c r="F59" s="74"/>
      <c r="G59" s="75"/>
      <c r="H59" s="87"/>
    </row>
    <row r="60" s="25" customFormat="1" ht="21" customHeight="1" spans="1:8">
      <c r="A60" s="65"/>
      <c r="B60" s="86"/>
      <c r="C60" s="71"/>
      <c r="D60" s="68" t="s">
        <v>358</v>
      </c>
      <c r="E60" s="73" t="s">
        <v>319</v>
      </c>
      <c r="F60" s="74"/>
      <c r="G60" s="75"/>
      <c r="H60" s="87"/>
    </row>
    <row r="61" s="25" customFormat="1" ht="32.1" customHeight="1" spans="1:8">
      <c r="A61" s="88" t="s">
        <v>359</v>
      </c>
      <c r="B61" s="89"/>
      <c r="C61" s="90"/>
      <c r="D61" s="91"/>
      <c r="E61" s="91"/>
      <c r="F61" s="91"/>
      <c r="G61" s="91"/>
      <c r="H61" s="92"/>
    </row>
  </sheetData>
  <mergeCells count="78">
    <mergeCell ref="A2:H2"/>
    <mergeCell ref="A3:B3"/>
    <mergeCell ref="C3:H3"/>
    <mergeCell ref="C4:E4"/>
    <mergeCell ref="F4:H4"/>
    <mergeCell ref="C5:E5"/>
    <mergeCell ref="F5:H5"/>
    <mergeCell ref="C6:E6"/>
    <mergeCell ref="F6:H6"/>
    <mergeCell ref="C7:E7"/>
    <mergeCell ref="F7:H7"/>
    <mergeCell ref="A8:B8"/>
    <mergeCell ref="C8:H8"/>
    <mergeCell ref="A9:B9"/>
    <mergeCell ref="C9:H9"/>
    <mergeCell ref="E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1:G31"/>
    <mergeCell ref="E32:G32"/>
    <mergeCell ref="E33:G33"/>
    <mergeCell ref="E34:G34"/>
    <mergeCell ref="E35:G35"/>
    <mergeCell ref="E36:G36"/>
    <mergeCell ref="E37:G37"/>
    <mergeCell ref="E38:G38"/>
    <mergeCell ref="E39:G39"/>
    <mergeCell ref="E40:G40"/>
    <mergeCell ref="E41:G41"/>
    <mergeCell ref="E42:G42"/>
    <mergeCell ref="E43:G43"/>
    <mergeCell ref="E44:G44"/>
    <mergeCell ref="E45:G45"/>
    <mergeCell ref="E46:G46"/>
    <mergeCell ref="E47:G47"/>
    <mergeCell ref="E48:G48"/>
    <mergeCell ref="E49:G49"/>
    <mergeCell ref="E50:G50"/>
    <mergeCell ref="E51:G51"/>
    <mergeCell ref="E52:G52"/>
    <mergeCell ref="E53:G53"/>
    <mergeCell ref="E54:G54"/>
    <mergeCell ref="E55:G55"/>
    <mergeCell ref="E56:G56"/>
    <mergeCell ref="E57:G57"/>
    <mergeCell ref="E58:G58"/>
    <mergeCell ref="E59:G59"/>
    <mergeCell ref="E60:G60"/>
    <mergeCell ref="A61:B61"/>
    <mergeCell ref="C61:H61"/>
    <mergeCell ref="A10:A60"/>
    <mergeCell ref="B11:B46"/>
    <mergeCell ref="B47:B55"/>
    <mergeCell ref="B56:B60"/>
    <mergeCell ref="C11:C34"/>
    <mergeCell ref="C35:C39"/>
    <mergeCell ref="C40:C44"/>
    <mergeCell ref="C45:C46"/>
    <mergeCell ref="C48:C53"/>
    <mergeCell ref="C56:C60"/>
    <mergeCell ref="A4:B7"/>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3"/>
  <sheetViews>
    <sheetView workbookViewId="0">
      <selection activeCell="A2" sqref="A2:G2"/>
    </sheetView>
  </sheetViews>
  <sheetFormatPr defaultColWidth="10" defaultRowHeight="13.5" outlineLevelCol="6"/>
  <cols>
    <col min="1" max="2" width="12.8166666666667" customWidth="1"/>
    <col min="3" max="3" width="5.83333333333333" customWidth="1"/>
    <col min="4" max="4" width="6.65" customWidth="1"/>
    <col min="5" max="6" width="17.95" customWidth="1"/>
    <col min="7" max="7" width="12.8166666666667" customWidth="1"/>
    <col min="8" max="8" width="9.76666666666667" customWidth="1"/>
  </cols>
  <sheetData>
    <row r="1" customFormat="1" ht="17.05" customHeight="1" spans="1:5">
      <c r="A1" s="1" t="s">
        <v>360</v>
      </c>
      <c r="B1" s="1"/>
      <c r="C1" s="1"/>
      <c r="D1" s="1"/>
      <c r="E1" s="1"/>
    </row>
    <row r="2" customFormat="1" ht="22.75" customHeight="1" spans="1:7">
      <c r="A2" s="2" t="s">
        <v>361</v>
      </c>
      <c r="B2" s="2"/>
      <c r="C2" s="2"/>
      <c r="D2" s="2"/>
      <c r="E2" s="2"/>
      <c r="F2" s="2"/>
      <c r="G2" s="2"/>
    </row>
    <row r="3" customFormat="1" ht="15.65" customHeight="1" spans="1:7">
      <c r="A3" s="3"/>
      <c r="B3" s="3"/>
      <c r="C3" s="3"/>
      <c r="D3" s="3"/>
      <c r="G3" s="4" t="s">
        <v>2</v>
      </c>
    </row>
    <row r="4" customFormat="1" ht="17.05" customHeight="1" spans="1:7">
      <c r="A4" s="17" t="s">
        <v>179</v>
      </c>
      <c r="B4" s="18" t="s">
        <v>362</v>
      </c>
      <c r="C4" s="18"/>
      <c r="D4" s="18"/>
      <c r="E4" s="18"/>
      <c r="F4" s="18"/>
      <c r="G4" s="18"/>
    </row>
    <row r="5" customFormat="1" ht="17.05" customHeight="1" spans="1:7">
      <c r="A5" s="17" t="s">
        <v>363</v>
      </c>
      <c r="B5" s="19" t="s">
        <v>255</v>
      </c>
      <c r="C5" s="19"/>
      <c r="D5" s="19"/>
      <c r="E5" s="17" t="s">
        <v>364</v>
      </c>
      <c r="F5" s="19" t="s">
        <v>255</v>
      </c>
      <c r="G5" s="19"/>
    </row>
    <row r="6" customFormat="1" ht="17.05" customHeight="1" spans="1:7">
      <c r="A6" s="17" t="s">
        <v>365</v>
      </c>
      <c r="B6" s="20" t="s">
        <v>366</v>
      </c>
      <c r="C6" s="20"/>
      <c r="D6" s="21">
        <v>100</v>
      </c>
      <c r="E6" s="21"/>
      <c r="F6" s="21"/>
      <c r="G6" s="21"/>
    </row>
    <row r="7" customFormat="1" ht="17.05" customHeight="1" spans="1:7">
      <c r="A7" s="17"/>
      <c r="B7" s="20" t="s">
        <v>367</v>
      </c>
      <c r="C7" s="20"/>
      <c r="D7" s="21">
        <v>100</v>
      </c>
      <c r="E7" s="21"/>
      <c r="F7" s="21"/>
      <c r="G7" s="21"/>
    </row>
    <row r="8" customFormat="1" ht="17.05" customHeight="1" spans="1:7">
      <c r="A8" s="17"/>
      <c r="B8" s="20" t="s">
        <v>368</v>
      </c>
      <c r="C8" s="20"/>
      <c r="D8" s="21">
        <v>0</v>
      </c>
      <c r="E8" s="21"/>
      <c r="F8" s="21"/>
      <c r="G8" s="21"/>
    </row>
    <row r="9" customFormat="1" ht="31.65" customHeight="1" spans="1:7">
      <c r="A9" s="17" t="s">
        <v>369</v>
      </c>
      <c r="B9" s="19" t="s">
        <v>370</v>
      </c>
      <c r="C9" s="19"/>
      <c r="D9" s="19"/>
      <c r="E9" s="19"/>
      <c r="F9" s="19"/>
      <c r="G9" s="19"/>
    </row>
    <row r="10" customFormat="1" ht="17.05" customHeight="1" spans="1:7">
      <c r="A10" s="17" t="s">
        <v>371</v>
      </c>
      <c r="B10" s="17" t="s">
        <v>265</v>
      </c>
      <c r="C10" s="17" t="s">
        <v>266</v>
      </c>
      <c r="D10" s="17"/>
      <c r="E10" s="17" t="s">
        <v>267</v>
      </c>
      <c r="F10" s="22" t="s">
        <v>268</v>
      </c>
      <c r="G10" s="17" t="s">
        <v>269</v>
      </c>
    </row>
    <row r="11" customFormat="1" ht="17.05" customHeight="1" spans="1:7">
      <c r="A11" s="17"/>
      <c r="B11" s="18" t="s">
        <v>372</v>
      </c>
      <c r="C11" s="18" t="s">
        <v>373</v>
      </c>
      <c r="D11" s="18"/>
      <c r="E11" s="18" t="s">
        <v>374</v>
      </c>
      <c r="F11" s="18" t="s">
        <v>375</v>
      </c>
      <c r="G11" s="18"/>
    </row>
    <row r="12" customFormat="1" ht="17.05" customHeight="1" spans="1:7">
      <c r="A12" s="17"/>
      <c r="B12" s="18"/>
      <c r="C12" s="18" t="s">
        <v>376</v>
      </c>
      <c r="D12" s="18"/>
      <c r="E12" s="18" t="s">
        <v>377</v>
      </c>
      <c r="F12" s="18" t="s">
        <v>378</v>
      </c>
      <c r="G12" s="18"/>
    </row>
    <row r="13" customFormat="1" ht="17.05" customHeight="1" spans="1:7">
      <c r="A13" s="17"/>
      <c r="B13" s="18"/>
      <c r="C13" s="18"/>
      <c r="D13" s="18"/>
      <c r="E13" s="18" t="s">
        <v>379</v>
      </c>
      <c r="F13" s="18" t="s">
        <v>378</v>
      </c>
      <c r="G13" s="18"/>
    </row>
    <row r="14" customFormat="1" ht="17.05" customHeight="1" spans="1:7">
      <c r="A14" s="17"/>
      <c r="B14" s="18"/>
      <c r="C14" s="18" t="s">
        <v>380</v>
      </c>
      <c r="D14" s="18"/>
      <c r="E14" s="18" t="s">
        <v>381</v>
      </c>
      <c r="F14" s="18" t="s">
        <v>321</v>
      </c>
      <c r="G14" s="18"/>
    </row>
    <row r="15" customFormat="1" ht="21.1" customHeight="1" spans="1:7">
      <c r="A15" s="17"/>
      <c r="B15" s="18"/>
      <c r="C15" s="18" t="s">
        <v>382</v>
      </c>
      <c r="D15" s="18"/>
      <c r="E15" s="18" t="s">
        <v>383</v>
      </c>
      <c r="F15" s="18" t="s">
        <v>384</v>
      </c>
      <c r="G15" s="18"/>
    </row>
    <row r="16" customFormat="1" ht="17.05" customHeight="1" spans="1:7">
      <c r="A16" s="17"/>
      <c r="B16" s="18"/>
      <c r="C16" s="18"/>
      <c r="D16" s="18"/>
      <c r="E16" s="18" t="s">
        <v>385</v>
      </c>
      <c r="F16" s="18" t="s">
        <v>386</v>
      </c>
      <c r="G16" s="18"/>
    </row>
    <row r="17" customFormat="1" ht="21.1" customHeight="1" spans="1:7">
      <c r="A17" s="17"/>
      <c r="B17" s="18" t="s">
        <v>387</v>
      </c>
      <c r="C17" s="18" t="s">
        <v>388</v>
      </c>
      <c r="D17" s="18"/>
      <c r="E17" s="18" t="s">
        <v>389</v>
      </c>
      <c r="F17" s="18" t="s">
        <v>337</v>
      </c>
      <c r="G17" s="18"/>
    </row>
    <row r="18" customFormat="1" ht="17.05" customHeight="1" spans="1:7">
      <c r="A18" s="17"/>
      <c r="B18" s="18"/>
      <c r="C18" s="18" t="s">
        <v>390</v>
      </c>
      <c r="D18" s="18"/>
      <c r="E18" s="18" t="s">
        <v>391</v>
      </c>
      <c r="F18" s="18" t="s">
        <v>392</v>
      </c>
      <c r="G18" s="18"/>
    </row>
    <row r="19" customFormat="1" ht="21.1" customHeight="1" spans="1:7">
      <c r="A19" s="17"/>
      <c r="B19" s="18"/>
      <c r="C19" s="18" t="s">
        <v>393</v>
      </c>
      <c r="D19" s="18"/>
      <c r="E19" s="18" t="s">
        <v>394</v>
      </c>
      <c r="F19" s="18" t="s">
        <v>378</v>
      </c>
      <c r="G19" s="18"/>
    </row>
    <row r="20" customFormat="1" ht="21.1" customHeight="1" spans="1:7">
      <c r="A20" s="17"/>
      <c r="B20" s="18"/>
      <c r="C20" s="18" t="s">
        <v>395</v>
      </c>
      <c r="D20" s="18"/>
      <c r="E20" s="18" t="s">
        <v>396</v>
      </c>
      <c r="F20" s="18" t="s">
        <v>337</v>
      </c>
      <c r="G20" s="18"/>
    </row>
    <row r="21" customFormat="1" ht="17.05" customHeight="1" spans="1:7">
      <c r="A21" s="17"/>
      <c r="B21" s="18" t="s">
        <v>397</v>
      </c>
      <c r="C21" s="18" t="s">
        <v>398</v>
      </c>
      <c r="D21" s="18"/>
      <c r="E21" s="18" t="s">
        <v>399</v>
      </c>
      <c r="F21" s="18" t="s">
        <v>321</v>
      </c>
      <c r="G21" s="18"/>
    </row>
    <row r="22" customFormat="1" ht="17.05" customHeight="1" spans="1:7">
      <c r="A22" s="17"/>
      <c r="B22" s="18"/>
      <c r="C22" s="18"/>
      <c r="D22" s="18"/>
      <c r="E22" s="18" t="s">
        <v>356</v>
      </c>
      <c r="F22" s="18" t="s">
        <v>321</v>
      </c>
      <c r="G22" s="18"/>
    </row>
    <row r="23" customFormat="1" ht="15.65" customHeight="1" spans="1:1">
      <c r="A23" s="11"/>
    </row>
  </sheetData>
  <mergeCells count="28">
    <mergeCell ref="A1:E1"/>
    <mergeCell ref="A2:G2"/>
    <mergeCell ref="A3:D3"/>
    <mergeCell ref="B4:G4"/>
    <mergeCell ref="B5:D5"/>
    <mergeCell ref="F5:G5"/>
    <mergeCell ref="B6:C6"/>
    <mergeCell ref="D6:G6"/>
    <mergeCell ref="B7:C7"/>
    <mergeCell ref="D7:G7"/>
    <mergeCell ref="B8:C8"/>
    <mergeCell ref="D8:G8"/>
    <mergeCell ref="B9:G9"/>
    <mergeCell ref="C10:D10"/>
    <mergeCell ref="C11:D11"/>
    <mergeCell ref="C14:D14"/>
    <mergeCell ref="C17:D17"/>
    <mergeCell ref="C18:D18"/>
    <mergeCell ref="C19:D19"/>
    <mergeCell ref="C20:D20"/>
    <mergeCell ref="A6:A8"/>
    <mergeCell ref="A10:A22"/>
    <mergeCell ref="B11:B16"/>
    <mergeCell ref="B17:B20"/>
    <mergeCell ref="B21:B22"/>
    <mergeCell ref="C12:D13"/>
    <mergeCell ref="C15:D16"/>
    <mergeCell ref="C21:D22"/>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3"/>
  <sheetViews>
    <sheetView workbookViewId="0">
      <selection activeCell="A2" sqref="A2:G2"/>
    </sheetView>
  </sheetViews>
  <sheetFormatPr defaultColWidth="10" defaultRowHeight="13.5" outlineLevelCol="6"/>
  <cols>
    <col min="1" max="2" width="12.8166666666667" style="12" customWidth="1"/>
    <col min="3" max="3" width="5.83333333333333" style="12" customWidth="1"/>
    <col min="4" max="4" width="6.65" style="12" customWidth="1"/>
    <col min="5" max="6" width="17.95" style="12" customWidth="1"/>
    <col min="7" max="7" width="12.8166666666667" style="12" customWidth="1"/>
    <col min="8" max="8" width="9.76666666666667" style="12" customWidth="1"/>
    <col min="9" max="16384" width="10" style="12"/>
  </cols>
  <sheetData>
    <row r="1" s="12" customFormat="1" ht="17.05" customHeight="1" spans="1:5">
      <c r="A1" s="13" t="s">
        <v>360</v>
      </c>
      <c r="B1" s="13"/>
      <c r="C1" s="13"/>
      <c r="D1" s="13"/>
      <c r="E1" s="13"/>
    </row>
    <row r="2" s="12" customFormat="1" ht="22.75" customHeight="1" spans="1:7">
      <c r="A2" s="14" t="s">
        <v>361</v>
      </c>
      <c r="B2" s="14"/>
      <c r="C2" s="14"/>
      <c r="D2" s="14"/>
      <c r="E2" s="14"/>
      <c r="F2" s="14"/>
      <c r="G2" s="14"/>
    </row>
    <row r="3" s="12" customFormat="1" ht="15.65" customHeight="1" spans="1:7">
      <c r="A3" s="15"/>
      <c r="B3" s="15"/>
      <c r="C3" s="15"/>
      <c r="D3" s="15"/>
      <c r="G3" s="16" t="s">
        <v>2</v>
      </c>
    </row>
    <row r="4" s="12" customFormat="1" ht="17.05" customHeight="1" spans="1:7">
      <c r="A4" s="17" t="s">
        <v>179</v>
      </c>
      <c r="B4" s="18" t="s">
        <v>400</v>
      </c>
      <c r="C4" s="18"/>
      <c r="D4" s="18"/>
      <c r="E4" s="18"/>
      <c r="F4" s="18"/>
      <c r="G4" s="18"/>
    </row>
    <row r="5" s="12" customFormat="1" ht="17.05" customHeight="1" spans="1:7">
      <c r="A5" s="17" t="s">
        <v>363</v>
      </c>
      <c r="B5" s="19" t="s">
        <v>255</v>
      </c>
      <c r="C5" s="19"/>
      <c r="D5" s="19"/>
      <c r="E5" s="17" t="s">
        <v>364</v>
      </c>
      <c r="F5" s="19" t="s">
        <v>255</v>
      </c>
      <c r="G5" s="19"/>
    </row>
    <row r="6" s="12" customFormat="1" ht="17.05" customHeight="1" spans="1:7">
      <c r="A6" s="17" t="s">
        <v>365</v>
      </c>
      <c r="B6" s="20" t="s">
        <v>366</v>
      </c>
      <c r="C6" s="20"/>
      <c r="D6" s="21">
        <v>208</v>
      </c>
      <c r="E6" s="21"/>
      <c r="F6" s="21"/>
      <c r="G6" s="21"/>
    </row>
    <row r="7" s="12" customFormat="1" ht="17.05" customHeight="1" spans="1:7">
      <c r="A7" s="17"/>
      <c r="B7" s="20" t="s">
        <v>367</v>
      </c>
      <c r="C7" s="20"/>
      <c r="D7" s="21">
        <v>0</v>
      </c>
      <c r="E7" s="21"/>
      <c r="F7" s="21"/>
      <c r="G7" s="21"/>
    </row>
    <row r="8" s="12" customFormat="1" ht="17.05" customHeight="1" spans="1:7">
      <c r="A8" s="17"/>
      <c r="B8" s="20" t="s">
        <v>368</v>
      </c>
      <c r="C8" s="20"/>
      <c r="D8" s="21">
        <v>208</v>
      </c>
      <c r="E8" s="21"/>
      <c r="F8" s="21"/>
      <c r="G8" s="21"/>
    </row>
    <row r="9" s="12" customFormat="1" ht="31.65" customHeight="1" spans="1:7">
      <c r="A9" s="17" t="s">
        <v>369</v>
      </c>
      <c r="B9" s="19" t="s">
        <v>401</v>
      </c>
      <c r="C9" s="19"/>
      <c r="D9" s="19"/>
      <c r="E9" s="19"/>
      <c r="F9" s="19"/>
      <c r="G9" s="19"/>
    </row>
    <row r="10" s="12" customFormat="1" ht="17.05" customHeight="1" spans="1:7">
      <c r="A10" s="17" t="s">
        <v>371</v>
      </c>
      <c r="B10" s="17" t="s">
        <v>265</v>
      </c>
      <c r="C10" s="17" t="s">
        <v>266</v>
      </c>
      <c r="D10" s="17"/>
      <c r="E10" s="17" t="s">
        <v>267</v>
      </c>
      <c r="F10" s="22" t="s">
        <v>268</v>
      </c>
      <c r="G10" s="17" t="s">
        <v>269</v>
      </c>
    </row>
    <row r="11" s="12" customFormat="1" ht="17.05" customHeight="1" spans="1:7">
      <c r="A11" s="17"/>
      <c r="B11" s="18" t="s">
        <v>372</v>
      </c>
      <c r="C11" s="18" t="s">
        <v>373</v>
      </c>
      <c r="D11" s="18"/>
      <c r="E11" s="18" t="s">
        <v>402</v>
      </c>
      <c r="F11" s="18" t="s">
        <v>403</v>
      </c>
      <c r="G11" s="18"/>
    </row>
    <row r="12" s="12" customFormat="1" ht="17.05" customHeight="1" spans="1:7">
      <c r="A12" s="17"/>
      <c r="B12" s="18"/>
      <c r="C12" s="18"/>
      <c r="D12" s="18"/>
      <c r="E12" s="18" t="s">
        <v>404</v>
      </c>
      <c r="F12" s="18" t="s">
        <v>405</v>
      </c>
      <c r="G12" s="18"/>
    </row>
    <row r="13" s="12" customFormat="1" ht="21.1" customHeight="1" spans="1:7">
      <c r="A13" s="17"/>
      <c r="B13" s="18"/>
      <c r="C13" s="18"/>
      <c r="D13" s="18"/>
      <c r="E13" s="18" t="s">
        <v>311</v>
      </c>
      <c r="F13" s="18" t="s">
        <v>406</v>
      </c>
      <c r="G13" s="18"/>
    </row>
    <row r="14" s="12" customFormat="1" ht="31.65" customHeight="1" spans="1:7">
      <c r="A14" s="17"/>
      <c r="B14" s="18"/>
      <c r="C14" s="18"/>
      <c r="D14" s="18"/>
      <c r="E14" s="18" t="s">
        <v>300</v>
      </c>
      <c r="F14" s="18" t="s">
        <v>406</v>
      </c>
      <c r="G14" s="18"/>
    </row>
    <row r="15" s="12" customFormat="1" ht="17.05" customHeight="1" spans="1:7">
      <c r="A15" s="17"/>
      <c r="B15" s="18"/>
      <c r="C15" s="18" t="s">
        <v>376</v>
      </c>
      <c r="D15" s="18"/>
      <c r="E15" s="18" t="s">
        <v>407</v>
      </c>
      <c r="F15" s="18" t="s">
        <v>321</v>
      </c>
      <c r="G15" s="18"/>
    </row>
    <row r="16" s="12" customFormat="1" ht="17.05" customHeight="1" spans="1:7">
      <c r="A16" s="17"/>
      <c r="B16" s="18"/>
      <c r="C16" s="18"/>
      <c r="D16" s="18"/>
      <c r="E16" s="18" t="s">
        <v>408</v>
      </c>
      <c r="F16" s="18" t="s">
        <v>321</v>
      </c>
      <c r="G16" s="18"/>
    </row>
    <row r="17" s="12" customFormat="1" ht="17.05" customHeight="1" spans="1:7">
      <c r="A17" s="17"/>
      <c r="B17" s="18"/>
      <c r="C17" s="18" t="s">
        <v>380</v>
      </c>
      <c r="D17" s="18"/>
      <c r="E17" s="18" t="s">
        <v>409</v>
      </c>
      <c r="F17" s="18" t="s">
        <v>321</v>
      </c>
      <c r="G17" s="18"/>
    </row>
    <row r="18" s="12" customFormat="1" ht="21.1" customHeight="1" spans="1:7">
      <c r="A18" s="17"/>
      <c r="B18" s="18"/>
      <c r="C18" s="18" t="s">
        <v>382</v>
      </c>
      <c r="D18" s="18"/>
      <c r="E18" s="18" t="s">
        <v>383</v>
      </c>
      <c r="F18" s="18" t="s">
        <v>384</v>
      </c>
      <c r="G18" s="18"/>
    </row>
    <row r="19" s="12" customFormat="1" ht="17.05" customHeight="1" spans="1:7">
      <c r="A19" s="17"/>
      <c r="B19" s="18" t="s">
        <v>387</v>
      </c>
      <c r="C19" s="18" t="s">
        <v>390</v>
      </c>
      <c r="D19" s="18"/>
      <c r="E19" s="18" t="s">
        <v>410</v>
      </c>
      <c r="F19" s="18" t="s">
        <v>411</v>
      </c>
      <c r="G19" s="18"/>
    </row>
    <row r="20" s="12" customFormat="1" ht="21.1" customHeight="1" spans="1:7">
      <c r="A20" s="17"/>
      <c r="B20" s="18"/>
      <c r="C20" s="18" t="s">
        <v>395</v>
      </c>
      <c r="D20" s="18"/>
      <c r="E20" s="18" t="s">
        <v>412</v>
      </c>
      <c r="F20" s="18" t="s">
        <v>337</v>
      </c>
      <c r="G20" s="18"/>
    </row>
    <row r="21" s="12" customFormat="1" ht="17.05" customHeight="1" spans="1:7">
      <c r="A21" s="17"/>
      <c r="B21" s="18" t="s">
        <v>397</v>
      </c>
      <c r="C21" s="18" t="s">
        <v>398</v>
      </c>
      <c r="D21" s="18"/>
      <c r="E21" s="18" t="s">
        <v>358</v>
      </c>
      <c r="F21" s="18" t="s">
        <v>319</v>
      </c>
      <c r="G21" s="18"/>
    </row>
    <row r="22" s="12" customFormat="1" ht="17.05" customHeight="1" spans="1:7">
      <c r="A22" s="17"/>
      <c r="B22" s="18"/>
      <c r="C22" s="18"/>
      <c r="D22" s="18"/>
      <c r="E22" s="18" t="s">
        <v>413</v>
      </c>
      <c r="F22" s="18" t="s">
        <v>319</v>
      </c>
      <c r="G22" s="18"/>
    </row>
    <row r="23" s="12" customFormat="1" ht="15.65" customHeight="1" spans="1:1">
      <c r="A23" s="23"/>
    </row>
  </sheetData>
  <mergeCells count="26">
    <mergeCell ref="A1:E1"/>
    <mergeCell ref="A2:G2"/>
    <mergeCell ref="A3:D3"/>
    <mergeCell ref="B4:G4"/>
    <mergeCell ref="B5:D5"/>
    <mergeCell ref="F5:G5"/>
    <mergeCell ref="B6:C6"/>
    <mergeCell ref="D6:G6"/>
    <mergeCell ref="B7:C7"/>
    <mergeCell ref="D7:G7"/>
    <mergeCell ref="B8:C8"/>
    <mergeCell ref="D8:G8"/>
    <mergeCell ref="B9:G9"/>
    <mergeCell ref="C10:D10"/>
    <mergeCell ref="C17:D17"/>
    <mergeCell ref="C18:D18"/>
    <mergeCell ref="C19:D19"/>
    <mergeCell ref="C20:D20"/>
    <mergeCell ref="A6:A8"/>
    <mergeCell ref="A10:A22"/>
    <mergeCell ref="B11:B18"/>
    <mergeCell ref="B19:B20"/>
    <mergeCell ref="B21:B22"/>
    <mergeCell ref="C11:D14"/>
    <mergeCell ref="C15:D16"/>
    <mergeCell ref="C21:D22"/>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5"/>
  <sheetViews>
    <sheetView workbookViewId="0">
      <selection activeCell="A2" sqref="A2:G2"/>
    </sheetView>
  </sheetViews>
  <sheetFormatPr defaultColWidth="10" defaultRowHeight="13.5" outlineLevelCol="6"/>
  <cols>
    <col min="1" max="2" width="12.8166666666667" style="12" customWidth="1"/>
    <col min="3" max="3" width="5.83333333333333" style="12" customWidth="1"/>
    <col min="4" max="4" width="6.65" style="12" customWidth="1"/>
    <col min="5" max="6" width="17.95" style="12" customWidth="1"/>
    <col min="7" max="7" width="12.8166666666667" style="12" customWidth="1"/>
    <col min="8" max="8" width="9.76666666666667" style="12" customWidth="1"/>
    <col min="9" max="16384" width="10" style="12"/>
  </cols>
  <sheetData>
    <row r="1" s="12" customFormat="1" ht="17.05" customHeight="1" spans="1:5">
      <c r="A1" s="13" t="s">
        <v>360</v>
      </c>
      <c r="B1" s="13"/>
      <c r="C1" s="13"/>
      <c r="D1" s="13"/>
      <c r="E1" s="13"/>
    </row>
    <row r="2" s="12" customFormat="1" ht="22.75" customHeight="1" spans="1:7">
      <c r="A2" s="14" t="s">
        <v>361</v>
      </c>
      <c r="B2" s="14"/>
      <c r="C2" s="14"/>
      <c r="D2" s="14"/>
      <c r="E2" s="14"/>
      <c r="F2" s="14"/>
      <c r="G2" s="14"/>
    </row>
    <row r="3" s="12" customFormat="1" ht="15.65" customHeight="1" spans="1:7">
      <c r="A3" s="15"/>
      <c r="B3" s="15"/>
      <c r="C3" s="15"/>
      <c r="D3" s="15"/>
      <c r="G3" s="16" t="s">
        <v>2</v>
      </c>
    </row>
    <row r="4" s="12" customFormat="1" ht="17.05" customHeight="1" spans="1:7">
      <c r="A4" s="17" t="s">
        <v>179</v>
      </c>
      <c r="B4" s="18" t="s">
        <v>245</v>
      </c>
      <c r="C4" s="18"/>
      <c r="D4" s="18"/>
      <c r="E4" s="18"/>
      <c r="F4" s="18"/>
      <c r="G4" s="18"/>
    </row>
    <row r="5" s="12" customFormat="1" ht="17.05" customHeight="1" spans="1:7">
      <c r="A5" s="17" t="s">
        <v>363</v>
      </c>
      <c r="B5" s="19" t="s">
        <v>255</v>
      </c>
      <c r="C5" s="19"/>
      <c r="D5" s="19"/>
      <c r="E5" s="17" t="s">
        <v>364</v>
      </c>
      <c r="F5" s="19" t="s">
        <v>255</v>
      </c>
      <c r="G5" s="19"/>
    </row>
    <row r="6" s="12" customFormat="1" ht="17.05" customHeight="1" spans="1:7">
      <c r="A6" s="17" t="s">
        <v>365</v>
      </c>
      <c r="B6" s="20" t="s">
        <v>366</v>
      </c>
      <c r="C6" s="20"/>
      <c r="D6" s="21">
        <v>5189.205</v>
      </c>
      <c r="E6" s="21"/>
      <c r="F6" s="21"/>
      <c r="G6" s="21"/>
    </row>
    <row r="7" s="12" customFormat="1" ht="17.05" customHeight="1" spans="1:7">
      <c r="A7" s="17"/>
      <c r="B7" s="20" t="s">
        <v>367</v>
      </c>
      <c r="C7" s="20"/>
      <c r="D7" s="21">
        <v>0</v>
      </c>
      <c r="E7" s="21"/>
      <c r="F7" s="21"/>
      <c r="G7" s="21"/>
    </row>
    <row r="8" s="12" customFormat="1" ht="17.05" customHeight="1" spans="1:7">
      <c r="A8" s="17"/>
      <c r="B8" s="20" t="s">
        <v>368</v>
      </c>
      <c r="C8" s="20"/>
      <c r="D8" s="21">
        <v>5189.205</v>
      </c>
      <c r="E8" s="21"/>
      <c r="F8" s="21"/>
      <c r="G8" s="21"/>
    </row>
    <row r="9" s="12" customFormat="1" ht="73.85" customHeight="1" spans="1:7">
      <c r="A9" s="17" t="s">
        <v>369</v>
      </c>
      <c r="B9" s="19" t="s">
        <v>414</v>
      </c>
      <c r="C9" s="19"/>
      <c r="D9" s="19"/>
      <c r="E9" s="19"/>
      <c r="F9" s="19"/>
      <c r="G9" s="19"/>
    </row>
    <row r="10" s="12" customFormat="1" ht="17.05" customHeight="1" spans="1:7">
      <c r="A10" s="17" t="s">
        <v>371</v>
      </c>
      <c r="B10" s="17" t="s">
        <v>265</v>
      </c>
      <c r="C10" s="17" t="s">
        <v>266</v>
      </c>
      <c r="D10" s="17"/>
      <c r="E10" s="17" t="s">
        <v>267</v>
      </c>
      <c r="F10" s="22" t="s">
        <v>268</v>
      </c>
      <c r="G10" s="17" t="s">
        <v>269</v>
      </c>
    </row>
    <row r="11" s="12" customFormat="1" ht="17.05" customHeight="1" spans="1:7">
      <c r="A11" s="17"/>
      <c r="B11" s="18" t="s">
        <v>372</v>
      </c>
      <c r="C11" s="18" t="s">
        <v>373</v>
      </c>
      <c r="D11" s="18"/>
      <c r="E11" s="18" t="s">
        <v>415</v>
      </c>
      <c r="F11" s="18" t="s">
        <v>416</v>
      </c>
      <c r="G11" s="18"/>
    </row>
    <row r="12" s="12" customFormat="1" ht="17.05" customHeight="1" spans="1:7">
      <c r="A12" s="17"/>
      <c r="B12" s="18"/>
      <c r="C12" s="18"/>
      <c r="D12" s="18"/>
      <c r="E12" s="18" t="s">
        <v>306</v>
      </c>
      <c r="F12" s="18" t="s">
        <v>417</v>
      </c>
      <c r="G12" s="18"/>
    </row>
    <row r="13" s="12" customFormat="1" ht="31.65" customHeight="1" spans="1:7">
      <c r="A13" s="17"/>
      <c r="B13" s="18"/>
      <c r="C13" s="18"/>
      <c r="D13" s="18"/>
      <c r="E13" s="18" t="s">
        <v>300</v>
      </c>
      <c r="F13" s="18" t="s">
        <v>418</v>
      </c>
      <c r="G13" s="18"/>
    </row>
    <row r="14" s="12" customFormat="1" ht="21.1" customHeight="1" spans="1:7">
      <c r="A14" s="17"/>
      <c r="B14" s="18"/>
      <c r="C14" s="18"/>
      <c r="D14" s="18"/>
      <c r="E14" s="18" t="s">
        <v>419</v>
      </c>
      <c r="F14" s="18" t="s">
        <v>420</v>
      </c>
      <c r="G14" s="18"/>
    </row>
    <row r="15" s="12" customFormat="1" ht="17.05" customHeight="1" spans="1:7">
      <c r="A15" s="17"/>
      <c r="B15" s="18"/>
      <c r="C15" s="18"/>
      <c r="D15" s="18"/>
      <c r="E15" s="18" t="s">
        <v>308</v>
      </c>
      <c r="F15" s="18" t="s">
        <v>406</v>
      </c>
      <c r="G15" s="18"/>
    </row>
    <row r="16" s="12" customFormat="1" ht="17.05" customHeight="1" spans="1:7">
      <c r="A16" s="17"/>
      <c r="B16" s="18"/>
      <c r="C16" s="18" t="s">
        <v>376</v>
      </c>
      <c r="D16" s="18"/>
      <c r="E16" s="18" t="s">
        <v>320</v>
      </c>
      <c r="F16" s="18" t="s">
        <v>321</v>
      </c>
      <c r="G16" s="18"/>
    </row>
    <row r="17" s="12" customFormat="1" ht="17.05" customHeight="1" spans="1:7">
      <c r="A17" s="17"/>
      <c r="B17" s="18"/>
      <c r="C17" s="18"/>
      <c r="D17" s="18"/>
      <c r="E17" s="18" t="s">
        <v>322</v>
      </c>
      <c r="F17" s="18" t="s">
        <v>323</v>
      </c>
      <c r="G17" s="18"/>
    </row>
    <row r="18" s="12" customFormat="1" ht="17.05" customHeight="1" spans="1:7">
      <c r="A18" s="17"/>
      <c r="B18" s="18"/>
      <c r="C18" s="18"/>
      <c r="D18" s="18"/>
      <c r="E18" s="18" t="s">
        <v>318</v>
      </c>
      <c r="F18" s="18" t="s">
        <v>319</v>
      </c>
      <c r="G18" s="18"/>
    </row>
    <row r="19" s="12" customFormat="1" ht="17.05" customHeight="1" spans="1:7">
      <c r="A19" s="17"/>
      <c r="B19" s="18"/>
      <c r="C19" s="18" t="s">
        <v>380</v>
      </c>
      <c r="D19" s="18"/>
      <c r="E19" s="18" t="s">
        <v>421</v>
      </c>
      <c r="F19" s="18" t="s">
        <v>321</v>
      </c>
      <c r="G19" s="18"/>
    </row>
    <row r="20" s="12" customFormat="1" ht="21.1" customHeight="1" spans="1:7">
      <c r="A20" s="17"/>
      <c r="B20" s="18"/>
      <c r="C20" s="18" t="s">
        <v>382</v>
      </c>
      <c r="D20" s="18"/>
      <c r="E20" s="18" t="s">
        <v>383</v>
      </c>
      <c r="F20" s="18" t="s">
        <v>384</v>
      </c>
      <c r="G20" s="18"/>
    </row>
    <row r="21" s="12" customFormat="1" ht="17.05" customHeight="1" spans="1:7">
      <c r="A21" s="17"/>
      <c r="B21" s="18" t="s">
        <v>387</v>
      </c>
      <c r="C21" s="18" t="s">
        <v>390</v>
      </c>
      <c r="D21" s="18"/>
      <c r="E21" s="18" t="s">
        <v>342</v>
      </c>
      <c r="F21" s="18" t="s">
        <v>319</v>
      </c>
      <c r="G21" s="18"/>
    </row>
    <row r="22" s="12" customFormat="1" ht="17.05" customHeight="1" spans="1:7">
      <c r="A22" s="17"/>
      <c r="B22" s="18" t="s">
        <v>397</v>
      </c>
      <c r="C22" s="18" t="s">
        <v>398</v>
      </c>
      <c r="D22" s="18"/>
      <c r="E22" s="18" t="s">
        <v>422</v>
      </c>
      <c r="F22" s="18" t="s">
        <v>319</v>
      </c>
      <c r="G22" s="18"/>
    </row>
    <row r="23" s="12" customFormat="1" ht="21.1" customHeight="1" spans="1:7">
      <c r="A23" s="17"/>
      <c r="B23" s="18"/>
      <c r="C23" s="18"/>
      <c r="D23" s="18"/>
      <c r="E23" s="18" t="s">
        <v>423</v>
      </c>
      <c r="F23" s="18" t="s">
        <v>319</v>
      </c>
      <c r="G23" s="18"/>
    </row>
    <row r="24" s="12" customFormat="1" ht="21.1" customHeight="1" spans="1:7">
      <c r="A24" s="17"/>
      <c r="B24" s="18"/>
      <c r="C24" s="18"/>
      <c r="D24" s="18"/>
      <c r="E24" s="18" t="s">
        <v>424</v>
      </c>
      <c r="F24" s="18" t="s">
        <v>319</v>
      </c>
      <c r="G24" s="18"/>
    </row>
    <row r="25" s="12" customFormat="1" ht="15.65" customHeight="1" spans="1:1">
      <c r="A25" s="23"/>
    </row>
  </sheetData>
  <mergeCells count="24">
    <mergeCell ref="A1:E1"/>
    <mergeCell ref="A2:G2"/>
    <mergeCell ref="A3:D3"/>
    <mergeCell ref="B4:G4"/>
    <mergeCell ref="B5:D5"/>
    <mergeCell ref="F5:G5"/>
    <mergeCell ref="B6:C6"/>
    <mergeCell ref="D6:G6"/>
    <mergeCell ref="B7:C7"/>
    <mergeCell ref="D7:G7"/>
    <mergeCell ref="B8:C8"/>
    <mergeCell ref="D8:G8"/>
    <mergeCell ref="B9:G9"/>
    <mergeCell ref="C10:D10"/>
    <mergeCell ref="C19:D19"/>
    <mergeCell ref="C20:D20"/>
    <mergeCell ref="C21:D21"/>
    <mergeCell ref="A6:A8"/>
    <mergeCell ref="A10:A24"/>
    <mergeCell ref="B11:B20"/>
    <mergeCell ref="B22:B24"/>
    <mergeCell ref="C11:D15"/>
    <mergeCell ref="C16:D18"/>
    <mergeCell ref="C22:D24"/>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5"/>
  <sheetViews>
    <sheetView workbookViewId="0">
      <selection activeCell="A2" sqref="A2:G2"/>
    </sheetView>
  </sheetViews>
  <sheetFormatPr defaultColWidth="10" defaultRowHeight="13.5" outlineLevelCol="6"/>
  <cols>
    <col min="1" max="2" width="12.8166666666667" style="12" customWidth="1"/>
    <col min="3" max="3" width="5.83333333333333" style="12" customWidth="1"/>
    <col min="4" max="4" width="6.65" style="12" customWidth="1"/>
    <col min="5" max="6" width="17.95" style="12" customWidth="1"/>
    <col min="7" max="7" width="12.8166666666667" style="12" customWidth="1"/>
    <col min="8" max="8" width="9.76666666666667" style="12" customWidth="1"/>
    <col min="9" max="16384" width="10" style="12"/>
  </cols>
  <sheetData>
    <row r="1" s="12" customFormat="1" ht="17.05" customHeight="1" spans="1:5">
      <c r="A1" s="13" t="s">
        <v>360</v>
      </c>
      <c r="B1" s="13"/>
      <c r="C1" s="13"/>
      <c r="D1" s="13"/>
      <c r="E1" s="13"/>
    </row>
    <row r="2" s="12" customFormat="1" ht="22.75" customHeight="1" spans="1:7">
      <c r="A2" s="14" t="s">
        <v>361</v>
      </c>
      <c r="B2" s="14"/>
      <c r="C2" s="14"/>
      <c r="D2" s="14"/>
      <c r="E2" s="14"/>
      <c r="F2" s="14"/>
      <c r="G2" s="14"/>
    </row>
    <row r="3" s="12" customFormat="1" ht="15.65" customHeight="1" spans="1:7">
      <c r="A3" s="15"/>
      <c r="B3" s="15"/>
      <c r="C3" s="15"/>
      <c r="D3" s="15"/>
      <c r="G3" s="16" t="s">
        <v>2</v>
      </c>
    </row>
    <row r="4" s="12" customFormat="1" ht="17.05" customHeight="1" spans="1:7">
      <c r="A4" s="17" t="s">
        <v>179</v>
      </c>
      <c r="B4" s="18" t="s">
        <v>425</v>
      </c>
      <c r="C4" s="18"/>
      <c r="D4" s="18"/>
      <c r="E4" s="18"/>
      <c r="F4" s="18"/>
      <c r="G4" s="18"/>
    </row>
    <row r="5" s="12" customFormat="1" ht="17.05" customHeight="1" spans="1:7">
      <c r="A5" s="17" t="s">
        <v>363</v>
      </c>
      <c r="B5" s="19" t="s">
        <v>255</v>
      </c>
      <c r="C5" s="19"/>
      <c r="D5" s="19"/>
      <c r="E5" s="17" t="s">
        <v>364</v>
      </c>
      <c r="F5" s="19" t="s">
        <v>255</v>
      </c>
      <c r="G5" s="19"/>
    </row>
    <row r="6" s="12" customFormat="1" ht="17.05" customHeight="1" spans="1:7">
      <c r="A6" s="17" t="s">
        <v>365</v>
      </c>
      <c r="B6" s="20" t="s">
        <v>366</v>
      </c>
      <c r="C6" s="20"/>
      <c r="D6" s="21">
        <v>200</v>
      </c>
      <c r="E6" s="21"/>
      <c r="F6" s="21"/>
      <c r="G6" s="21"/>
    </row>
    <row r="7" s="12" customFormat="1" ht="17.05" customHeight="1" spans="1:7">
      <c r="A7" s="17"/>
      <c r="B7" s="20" t="s">
        <v>367</v>
      </c>
      <c r="C7" s="20"/>
      <c r="D7" s="21">
        <v>0</v>
      </c>
      <c r="E7" s="21"/>
      <c r="F7" s="21"/>
      <c r="G7" s="21"/>
    </row>
    <row r="8" s="12" customFormat="1" ht="17.05" customHeight="1" spans="1:7">
      <c r="A8" s="17"/>
      <c r="B8" s="20" t="s">
        <v>368</v>
      </c>
      <c r="C8" s="20"/>
      <c r="D8" s="21">
        <v>200</v>
      </c>
      <c r="E8" s="21"/>
      <c r="F8" s="21"/>
      <c r="G8" s="21"/>
    </row>
    <row r="9" s="12" customFormat="1" ht="31.65" customHeight="1" spans="1:7">
      <c r="A9" s="17" t="s">
        <v>369</v>
      </c>
      <c r="B9" s="19" t="s">
        <v>426</v>
      </c>
      <c r="C9" s="19"/>
      <c r="D9" s="19"/>
      <c r="E9" s="19"/>
      <c r="F9" s="19"/>
      <c r="G9" s="19"/>
    </row>
    <row r="10" s="12" customFormat="1" ht="17.05" customHeight="1" spans="1:7">
      <c r="A10" s="17" t="s">
        <v>371</v>
      </c>
      <c r="B10" s="17" t="s">
        <v>265</v>
      </c>
      <c r="C10" s="17" t="s">
        <v>266</v>
      </c>
      <c r="D10" s="17"/>
      <c r="E10" s="17" t="s">
        <v>267</v>
      </c>
      <c r="F10" s="22" t="s">
        <v>268</v>
      </c>
      <c r="G10" s="17" t="s">
        <v>269</v>
      </c>
    </row>
    <row r="11" s="12" customFormat="1" ht="17.05" customHeight="1" spans="1:7">
      <c r="A11" s="17"/>
      <c r="B11" s="18" t="s">
        <v>372</v>
      </c>
      <c r="C11" s="18" t="s">
        <v>373</v>
      </c>
      <c r="D11" s="18"/>
      <c r="E11" s="18" t="s">
        <v>427</v>
      </c>
      <c r="F11" s="18" t="s">
        <v>428</v>
      </c>
      <c r="G11" s="18"/>
    </row>
    <row r="12" s="12" customFormat="1" ht="17.05" customHeight="1" spans="1:7">
      <c r="A12" s="17"/>
      <c r="B12" s="18"/>
      <c r="C12" s="18"/>
      <c r="D12" s="18"/>
      <c r="E12" s="18" t="s">
        <v>310</v>
      </c>
      <c r="F12" s="18" t="s">
        <v>418</v>
      </c>
      <c r="G12" s="18"/>
    </row>
    <row r="13" s="12" customFormat="1" ht="17.05" customHeight="1" spans="1:7">
      <c r="A13" s="17"/>
      <c r="B13" s="18"/>
      <c r="C13" s="18"/>
      <c r="D13" s="18"/>
      <c r="E13" s="18" t="s">
        <v>429</v>
      </c>
      <c r="F13" s="18" t="s">
        <v>430</v>
      </c>
      <c r="G13" s="18"/>
    </row>
    <row r="14" s="12" customFormat="1" ht="17.05" customHeight="1" spans="1:7">
      <c r="A14" s="17"/>
      <c r="B14" s="18"/>
      <c r="C14" s="18" t="s">
        <v>376</v>
      </c>
      <c r="D14" s="18"/>
      <c r="E14" s="18" t="s">
        <v>431</v>
      </c>
      <c r="F14" s="18" t="s">
        <v>432</v>
      </c>
      <c r="G14" s="18"/>
    </row>
    <row r="15" s="12" customFormat="1" ht="17.05" customHeight="1" spans="1:7">
      <c r="A15" s="17"/>
      <c r="B15" s="18"/>
      <c r="C15" s="18"/>
      <c r="D15" s="18"/>
      <c r="E15" s="18" t="s">
        <v>433</v>
      </c>
      <c r="F15" s="18" t="s">
        <v>417</v>
      </c>
      <c r="G15" s="18"/>
    </row>
    <row r="16" s="12" customFormat="1" ht="17.05" customHeight="1" spans="1:7">
      <c r="A16" s="17"/>
      <c r="B16" s="18"/>
      <c r="C16" s="18" t="s">
        <v>380</v>
      </c>
      <c r="D16" s="18"/>
      <c r="E16" s="18" t="s">
        <v>434</v>
      </c>
      <c r="F16" s="18" t="s">
        <v>321</v>
      </c>
      <c r="G16" s="18"/>
    </row>
    <row r="17" s="12" customFormat="1" ht="17.05" customHeight="1" spans="1:7">
      <c r="A17" s="17"/>
      <c r="B17" s="18"/>
      <c r="C17" s="18" t="s">
        <v>382</v>
      </c>
      <c r="D17" s="18"/>
      <c r="E17" s="18" t="s">
        <v>385</v>
      </c>
      <c r="F17" s="18" t="s">
        <v>435</v>
      </c>
      <c r="G17" s="18"/>
    </row>
    <row r="18" s="12" customFormat="1" ht="21.1" customHeight="1" spans="1:7">
      <c r="A18" s="17"/>
      <c r="B18" s="18"/>
      <c r="C18" s="18"/>
      <c r="D18" s="18"/>
      <c r="E18" s="18" t="s">
        <v>383</v>
      </c>
      <c r="F18" s="18" t="s">
        <v>384</v>
      </c>
      <c r="G18" s="18"/>
    </row>
    <row r="19" s="12" customFormat="1" ht="21.1" customHeight="1" spans="1:7">
      <c r="A19" s="17"/>
      <c r="B19" s="18" t="s">
        <v>387</v>
      </c>
      <c r="C19" s="18" t="s">
        <v>388</v>
      </c>
      <c r="D19" s="18"/>
      <c r="E19" s="18" t="s">
        <v>389</v>
      </c>
      <c r="F19" s="18" t="s">
        <v>337</v>
      </c>
      <c r="G19" s="18"/>
    </row>
    <row r="20" s="12" customFormat="1" ht="17.05" customHeight="1" spans="1:7">
      <c r="A20" s="17"/>
      <c r="B20" s="18"/>
      <c r="C20" s="18" t="s">
        <v>390</v>
      </c>
      <c r="D20" s="18"/>
      <c r="E20" s="18" t="s">
        <v>436</v>
      </c>
      <c r="F20" s="18" t="s">
        <v>437</v>
      </c>
      <c r="G20" s="18"/>
    </row>
    <row r="21" s="12" customFormat="1" ht="17.05" customHeight="1" spans="1:7">
      <c r="A21" s="17"/>
      <c r="B21" s="18"/>
      <c r="C21" s="18" t="s">
        <v>393</v>
      </c>
      <c r="D21" s="18"/>
      <c r="E21" s="18" t="s">
        <v>438</v>
      </c>
      <c r="F21" s="18" t="s">
        <v>337</v>
      </c>
      <c r="G21" s="18"/>
    </row>
    <row r="22" s="12" customFormat="1" ht="21.1" customHeight="1" spans="1:7">
      <c r="A22" s="17"/>
      <c r="B22" s="18"/>
      <c r="C22" s="18" t="s">
        <v>395</v>
      </c>
      <c r="D22" s="18"/>
      <c r="E22" s="18" t="s">
        <v>439</v>
      </c>
      <c r="F22" s="18" t="s">
        <v>321</v>
      </c>
      <c r="G22" s="18"/>
    </row>
    <row r="23" s="12" customFormat="1" ht="17.05" customHeight="1" spans="1:7">
      <c r="A23" s="17"/>
      <c r="B23" s="18" t="s">
        <v>397</v>
      </c>
      <c r="C23" s="18" t="s">
        <v>398</v>
      </c>
      <c r="D23" s="18"/>
      <c r="E23" s="18" t="s">
        <v>399</v>
      </c>
      <c r="F23" s="18" t="s">
        <v>319</v>
      </c>
      <c r="G23" s="18"/>
    </row>
    <row r="24" s="12" customFormat="1" ht="17.05" customHeight="1" spans="1:7">
      <c r="A24" s="17"/>
      <c r="B24" s="18"/>
      <c r="C24" s="18"/>
      <c r="D24" s="18"/>
      <c r="E24" s="18" t="s">
        <v>440</v>
      </c>
      <c r="F24" s="18" t="s">
        <v>319</v>
      </c>
      <c r="G24" s="18"/>
    </row>
    <row r="25" s="12" customFormat="1" ht="15.65" customHeight="1" spans="1:1">
      <c r="A25" s="23"/>
    </row>
  </sheetData>
  <mergeCells count="28">
    <mergeCell ref="A1:E1"/>
    <mergeCell ref="A2:G2"/>
    <mergeCell ref="A3:D3"/>
    <mergeCell ref="B4:G4"/>
    <mergeCell ref="B5:D5"/>
    <mergeCell ref="F5:G5"/>
    <mergeCell ref="B6:C6"/>
    <mergeCell ref="D6:G6"/>
    <mergeCell ref="B7:C7"/>
    <mergeCell ref="D7:G7"/>
    <mergeCell ref="B8:C8"/>
    <mergeCell ref="D8:G8"/>
    <mergeCell ref="B9:G9"/>
    <mergeCell ref="C10:D10"/>
    <mergeCell ref="C16:D16"/>
    <mergeCell ref="C19:D19"/>
    <mergeCell ref="C20:D20"/>
    <mergeCell ref="C21:D21"/>
    <mergeCell ref="C22:D22"/>
    <mergeCell ref="A6:A8"/>
    <mergeCell ref="A10:A24"/>
    <mergeCell ref="B11:B18"/>
    <mergeCell ref="B19:B22"/>
    <mergeCell ref="B23:B24"/>
    <mergeCell ref="C11:D13"/>
    <mergeCell ref="C14:D15"/>
    <mergeCell ref="C17:D18"/>
    <mergeCell ref="C23:D24"/>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9"/>
  <sheetViews>
    <sheetView workbookViewId="0">
      <selection activeCell="A2" sqref="A2:G2"/>
    </sheetView>
  </sheetViews>
  <sheetFormatPr defaultColWidth="10" defaultRowHeight="13.5" outlineLevelCol="6"/>
  <cols>
    <col min="1" max="2" width="12.8166666666667" style="12" customWidth="1"/>
    <col min="3" max="3" width="5.83333333333333" style="12" customWidth="1"/>
    <col min="4" max="4" width="6.65" style="12" customWidth="1"/>
    <col min="5" max="6" width="17.95" style="12" customWidth="1"/>
    <col min="7" max="7" width="12.8166666666667" style="12" customWidth="1"/>
    <col min="8" max="8" width="9.76666666666667" style="12" customWidth="1"/>
    <col min="9" max="16384" width="10" style="12"/>
  </cols>
  <sheetData>
    <row r="1" s="12" customFormat="1" ht="17.05" customHeight="1" spans="1:5">
      <c r="A1" s="13" t="s">
        <v>360</v>
      </c>
      <c r="B1" s="13"/>
      <c r="C1" s="13"/>
      <c r="D1" s="13"/>
      <c r="E1" s="13"/>
    </row>
    <row r="2" s="12" customFormat="1" ht="22.75" customHeight="1" spans="1:7">
      <c r="A2" s="14" t="s">
        <v>361</v>
      </c>
      <c r="B2" s="14"/>
      <c r="C2" s="14"/>
      <c r="D2" s="14"/>
      <c r="E2" s="14"/>
      <c r="F2" s="14"/>
      <c r="G2" s="14"/>
    </row>
    <row r="3" s="12" customFormat="1" ht="15.65" customHeight="1" spans="1:7">
      <c r="A3" s="15"/>
      <c r="B3" s="15"/>
      <c r="C3" s="15"/>
      <c r="D3" s="15"/>
      <c r="G3" s="16" t="s">
        <v>2</v>
      </c>
    </row>
    <row r="4" s="12" customFormat="1" ht="17.05" customHeight="1" spans="1:7">
      <c r="A4" s="17" t="s">
        <v>179</v>
      </c>
      <c r="B4" s="18" t="s">
        <v>246</v>
      </c>
      <c r="C4" s="18"/>
      <c r="D4" s="18"/>
      <c r="E4" s="18"/>
      <c r="F4" s="18"/>
      <c r="G4" s="18"/>
    </row>
    <row r="5" s="12" customFormat="1" ht="17.05" customHeight="1" spans="1:7">
      <c r="A5" s="17" t="s">
        <v>363</v>
      </c>
      <c r="B5" s="19" t="s">
        <v>255</v>
      </c>
      <c r="C5" s="19"/>
      <c r="D5" s="19"/>
      <c r="E5" s="17" t="s">
        <v>364</v>
      </c>
      <c r="F5" s="19" t="s">
        <v>255</v>
      </c>
      <c r="G5" s="19"/>
    </row>
    <row r="6" s="12" customFormat="1" ht="17.05" customHeight="1" spans="1:7">
      <c r="A6" s="17" t="s">
        <v>365</v>
      </c>
      <c r="B6" s="20" t="s">
        <v>366</v>
      </c>
      <c r="C6" s="20"/>
      <c r="D6" s="21">
        <v>1922</v>
      </c>
      <c r="E6" s="21"/>
      <c r="F6" s="21"/>
      <c r="G6" s="21"/>
    </row>
    <row r="7" s="12" customFormat="1" ht="17.05" customHeight="1" spans="1:7">
      <c r="A7" s="17"/>
      <c r="B7" s="20" t="s">
        <v>367</v>
      </c>
      <c r="C7" s="20"/>
      <c r="D7" s="21">
        <v>1922</v>
      </c>
      <c r="E7" s="21"/>
      <c r="F7" s="21"/>
      <c r="G7" s="21"/>
    </row>
    <row r="8" s="12" customFormat="1" ht="17.05" customHeight="1" spans="1:7">
      <c r="A8" s="17"/>
      <c r="B8" s="20" t="s">
        <v>368</v>
      </c>
      <c r="C8" s="20"/>
      <c r="D8" s="21">
        <v>0</v>
      </c>
      <c r="E8" s="21"/>
      <c r="F8" s="21"/>
      <c r="G8" s="21"/>
    </row>
    <row r="9" s="12" customFormat="1" ht="221.6" customHeight="1" spans="1:7">
      <c r="A9" s="17" t="s">
        <v>369</v>
      </c>
      <c r="B9" s="19" t="s">
        <v>441</v>
      </c>
      <c r="C9" s="19"/>
      <c r="D9" s="19"/>
      <c r="E9" s="19"/>
      <c r="F9" s="19"/>
      <c r="G9" s="19"/>
    </row>
    <row r="10" s="12" customFormat="1" ht="17.05" customHeight="1" spans="1:7">
      <c r="A10" s="17" t="s">
        <v>371</v>
      </c>
      <c r="B10" s="17" t="s">
        <v>265</v>
      </c>
      <c r="C10" s="17" t="s">
        <v>266</v>
      </c>
      <c r="D10" s="17"/>
      <c r="E10" s="17" t="s">
        <v>267</v>
      </c>
      <c r="F10" s="22" t="s">
        <v>268</v>
      </c>
      <c r="G10" s="17" t="s">
        <v>269</v>
      </c>
    </row>
    <row r="11" s="12" customFormat="1" ht="21.1" customHeight="1" spans="1:7">
      <c r="A11" s="17"/>
      <c r="B11" s="18" t="s">
        <v>372</v>
      </c>
      <c r="C11" s="18" t="s">
        <v>373</v>
      </c>
      <c r="D11" s="18"/>
      <c r="E11" s="18" t="s">
        <v>442</v>
      </c>
      <c r="F11" s="18" t="s">
        <v>406</v>
      </c>
      <c r="G11" s="18"/>
    </row>
    <row r="12" s="12" customFormat="1" ht="31.65" customHeight="1" spans="1:7">
      <c r="A12" s="17"/>
      <c r="B12" s="18"/>
      <c r="C12" s="18"/>
      <c r="D12" s="18"/>
      <c r="E12" s="18" t="s">
        <v>443</v>
      </c>
      <c r="F12" s="18" t="s">
        <v>406</v>
      </c>
      <c r="G12" s="18"/>
    </row>
    <row r="13" s="12" customFormat="1" ht="21.1" customHeight="1" spans="1:7">
      <c r="A13" s="17"/>
      <c r="B13" s="18"/>
      <c r="C13" s="18"/>
      <c r="D13" s="18"/>
      <c r="E13" s="18" t="s">
        <v>444</v>
      </c>
      <c r="F13" s="18" t="s">
        <v>406</v>
      </c>
      <c r="G13" s="18"/>
    </row>
    <row r="14" s="12" customFormat="1" ht="21.1" customHeight="1" spans="1:7">
      <c r="A14" s="17"/>
      <c r="B14" s="18"/>
      <c r="C14" s="18"/>
      <c r="D14" s="18"/>
      <c r="E14" s="18" t="s">
        <v>445</v>
      </c>
      <c r="F14" s="18" t="s">
        <v>406</v>
      </c>
      <c r="G14" s="18"/>
    </row>
    <row r="15" s="12" customFormat="1" ht="21.1" customHeight="1" spans="1:7">
      <c r="A15" s="17"/>
      <c r="B15" s="18"/>
      <c r="C15" s="18"/>
      <c r="D15" s="18"/>
      <c r="E15" s="18" t="s">
        <v>446</v>
      </c>
      <c r="F15" s="18" t="s">
        <v>406</v>
      </c>
      <c r="G15" s="18"/>
    </row>
    <row r="16" s="12" customFormat="1" ht="21.1" customHeight="1" spans="1:7">
      <c r="A16" s="17"/>
      <c r="B16" s="18"/>
      <c r="C16" s="18"/>
      <c r="D16" s="18"/>
      <c r="E16" s="18" t="s">
        <v>447</v>
      </c>
      <c r="F16" s="18" t="s">
        <v>406</v>
      </c>
      <c r="G16" s="18"/>
    </row>
    <row r="17" s="12" customFormat="1" ht="17.05" customHeight="1" spans="1:7">
      <c r="A17" s="17"/>
      <c r="B17" s="18"/>
      <c r="C17" s="18"/>
      <c r="D17" s="18"/>
      <c r="E17" s="18" t="s">
        <v>448</v>
      </c>
      <c r="F17" s="18" t="s">
        <v>449</v>
      </c>
      <c r="G17" s="18"/>
    </row>
    <row r="18" s="12" customFormat="1" ht="17.05" customHeight="1" spans="1:7">
      <c r="A18" s="17"/>
      <c r="B18" s="18"/>
      <c r="C18" s="18"/>
      <c r="D18" s="18"/>
      <c r="E18" s="18" t="s">
        <v>450</v>
      </c>
      <c r="F18" s="18" t="s">
        <v>451</v>
      </c>
      <c r="G18" s="18"/>
    </row>
    <row r="19" s="12" customFormat="1" ht="17.05" customHeight="1" spans="1:7">
      <c r="A19" s="17"/>
      <c r="B19" s="18"/>
      <c r="C19" s="18"/>
      <c r="D19" s="18"/>
      <c r="E19" s="18" t="s">
        <v>452</v>
      </c>
      <c r="F19" s="18" t="s">
        <v>453</v>
      </c>
      <c r="G19" s="18"/>
    </row>
    <row r="20" s="12" customFormat="1" ht="17.05" customHeight="1" spans="1:7">
      <c r="A20" s="17"/>
      <c r="B20" s="18"/>
      <c r="C20" s="18"/>
      <c r="D20" s="18"/>
      <c r="E20" s="18" t="s">
        <v>454</v>
      </c>
      <c r="F20" s="18" t="s">
        <v>455</v>
      </c>
      <c r="G20" s="18"/>
    </row>
    <row r="21" s="12" customFormat="1" ht="17.05" customHeight="1" spans="1:7">
      <c r="A21" s="17"/>
      <c r="B21" s="18"/>
      <c r="C21" s="18"/>
      <c r="D21" s="18"/>
      <c r="E21" s="18" t="s">
        <v>456</v>
      </c>
      <c r="F21" s="18" t="s">
        <v>457</v>
      </c>
      <c r="G21" s="18"/>
    </row>
    <row r="22" s="12" customFormat="1" ht="21.1" customHeight="1" spans="1:7">
      <c r="A22" s="17"/>
      <c r="B22" s="18"/>
      <c r="C22" s="18"/>
      <c r="D22" s="18"/>
      <c r="E22" s="18" t="s">
        <v>458</v>
      </c>
      <c r="F22" s="18" t="s">
        <v>459</v>
      </c>
      <c r="G22" s="18"/>
    </row>
    <row r="23" s="12" customFormat="1" ht="17.05" customHeight="1" spans="1:7">
      <c r="A23" s="17"/>
      <c r="B23" s="18"/>
      <c r="C23" s="18" t="s">
        <v>376</v>
      </c>
      <c r="D23" s="18"/>
      <c r="E23" s="18" t="s">
        <v>460</v>
      </c>
      <c r="F23" s="18" t="s">
        <v>461</v>
      </c>
      <c r="G23" s="18"/>
    </row>
    <row r="24" s="12" customFormat="1" ht="17.05" customHeight="1" spans="1:7">
      <c r="A24" s="17"/>
      <c r="B24" s="18"/>
      <c r="C24" s="18"/>
      <c r="D24" s="18"/>
      <c r="E24" s="18" t="s">
        <v>462</v>
      </c>
      <c r="F24" s="18" t="s">
        <v>463</v>
      </c>
      <c r="G24" s="18"/>
    </row>
    <row r="25" s="12" customFormat="1" ht="17.05" customHeight="1" spans="1:7">
      <c r="A25" s="17"/>
      <c r="B25" s="18"/>
      <c r="C25" s="18"/>
      <c r="D25" s="18"/>
      <c r="E25" s="18" t="s">
        <v>408</v>
      </c>
      <c r="F25" s="18" t="s">
        <v>319</v>
      </c>
      <c r="G25" s="18"/>
    </row>
    <row r="26" s="12" customFormat="1" ht="21.1" customHeight="1" spans="1:7">
      <c r="A26" s="17"/>
      <c r="B26" s="18"/>
      <c r="C26" s="18"/>
      <c r="D26" s="18"/>
      <c r="E26" s="18" t="s">
        <v>464</v>
      </c>
      <c r="F26" s="18" t="s">
        <v>455</v>
      </c>
      <c r="G26" s="18"/>
    </row>
    <row r="27" s="12" customFormat="1" ht="17.05" customHeight="1" spans="1:7">
      <c r="A27" s="17"/>
      <c r="B27" s="18"/>
      <c r="C27" s="18"/>
      <c r="D27" s="18"/>
      <c r="E27" s="18" t="s">
        <v>465</v>
      </c>
      <c r="F27" s="18" t="s">
        <v>466</v>
      </c>
      <c r="G27" s="18"/>
    </row>
    <row r="28" s="12" customFormat="1" ht="21.1" customHeight="1" spans="1:7">
      <c r="A28" s="17"/>
      <c r="B28" s="18"/>
      <c r="C28" s="18"/>
      <c r="D28" s="18"/>
      <c r="E28" s="18" t="s">
        <v>467</v>
      </c>
      <c r="F28" s="18" t="s">
        <v>449</v>
      </c>
      <c r="G28" s="18"/>
    </row>
    <row r="29" s="12" customFormat="1" ht="17.05" customHeight="1" spans="1:7">
      <c r="A29" s="17"/>
      <c r="B29" s="18"/>
      <c r="C29" s="18" t="s">
        <v>380</v>
      </c>
      <c r="D29" s="18"/>
      <c r="E29" s="18" t="s">
        <v>468</v>
      </c>
      <c r="F29" s="18" t="s">
        <v>469</v>
      </c>
      <c r="G29" s="18"/>
    </row>
    <row r="30" s="12" customFormat="1" ht="17.05" customHeight="1" spans="1:7">
      <c r="A30" s="17"/>
      <c r="B30" s="18"/>
      <c r="C30" s="18" t="s">
        <v>382</v>
      </c>
      <c r="D30" s="18"/>
      <c r="E30" s="18" t="s">
        <v>470</v>
      </c>
      <c r="F30" s="18" t="s">
        <v>471</v>
      </c>
      <c r="G30" s="18"/>
    </row>
    <row r="31" s="12" customFormat="1" ht="21.1" customHeight="1" spans="1:7">
      <c r="A31" s="17"/>
      <c r="B31" s="18"/>
      <c r="C31" s="18"/>
      <c r="D31" s="18"/>
      <c r="E31" s="18" t="s">
        <v>383</v>
      </c>
      <c r="F31" s="18" t="s">
        <v>384</v>
      </c>
      <c r="G31" s="18"/>
    </row>
    <row r="32" s="12" customFormat="1" ht="17.05" customHeight="1" spans="1:7">
      <c r="A32" s="17"/>
      <c r="B32" s="18" t="s">
        <v>387</v>
      </c>
      <c r="C32" s="18" t="s">
        <v>388</v>
      </c>
      <c r="D32" s="18"/>
      <c r="E32" s="18" t="s">
        <v>472</v>
      </c>
      <c r="F32" s="18" t="s">
        <v>473</v>
      </c>
      <c r="G32" s="18"/>
    </row>
    <row r="33" s="12" customFormat="1" ht="31.65" customHeight="1" spans="1:7">
      <c r="A33" s="17"/>
      <c r="B33" s="18"/>
      <c r="C33" s="18" t="s">
        <v>390</v>
      </c>
      <c r="D33" s="18"/>
      <c r="E33" s="18" t="s">
        <v>474</v>
      </c>
      <c r="F33" s="18" t="s">
        <v>475</v>
      </c>
      <c r="G33" s="18"/>
    </row>
    <row r="34" s="12" customFormat="1" ht="17.05" customHeight="1" spans="1:7">
      <c r="A34" s="17"/>
      <c r="B34" s="18"/>
      <c r="C34" s="18"/>
      <c r="D34" s="18"/>
      <c r="E34" s="18" t="s">
        <v>476</v>
      </c>
      <c r="F34" s="18" t="s">
        <v>477</v>
      </c>
      <c r="G34" s="18"/>
    </row>
    <row r="35" s="12" customFormat="1" ht="21.1" customHeight="1" spans="1:7">
      <c r="A35" s="17"/>
      <c r="B35" s="18"/>
      <c r="C35" s="18" t="s">
        <v>393</v>
      </c>
      <c r="D35" s="18"/>
      <c r="E35" s="18" t="s">
        <v>478</v>
      </c>
      <c r="F35" s="18" t="s">
        <v>479</v>
      </c>
      <c r="G35" s="18"/>
    </row>
    <row r="36" s="12" customFormat="1" ht="21.1" customHeight="1" spans="1:7">
      <c r="A36" s="17"/>
      <c r="B36" s="18"/>
      <c r="C36" s="18" t="s">
        <v>395</v>
      </c>
      <c r="D36" s="18"/>
      <c r="E36" s="18" t="s">
        <v>480</v>
      </c>
      <c r="F36" s="18" t="s">
        <v>481</v>
      </c>
      <c r="G36" s="18"/>
    </row>
    <row r="37" s="12" customFormat="1" ht="21.1" customHeight="1" spans="1:7">
      <c r="A37" s="17"/>
      <c r="B37" s="18" t="s">
        <v>397</v>
      </c>
      <c r="C37" s="18" t="s">
        <v>398</v>
      </c>
      <c r="D37" s="18"/>
      <c r="E37" s="18" t="s">
        <v>482</v>
      </c>
      <c r="F37" s="18" t="s">
        <v>319</v>
      </c>
      <c r="G37" s="18"/>
    </row>
    <row r="38" s="12" customFormat="1" ht="17.05" customHeight="1" spans="1:7">
      <c r="A38" s="17"/>
      <c r="B38" s="18"/>
      <c r="C38" s="18"/>
      <c r="D38" s="18"/>
      <c r="E38" s="18" t="s">
        <v>483</v>
      </c>
      <c r="F38" s="18" t="s">
        <v>484</v>
      </c>
      <c r="G38" s="18"/>
    </row>
    <row r="39" s="12" customFormat="1" ht="15.65" customHeight="1" spans="1:1">
      <c r="A39" s="23"/>
    </row>
  </sheetData>
  <mergeCells count="28">
    <mergeCell ref="A1:E1"/>
    <mergeCell ref="A2:G2"/>
    <mergeCell ref="A3:D3"/>
    <mergeCell ref="B4:G4"/>
    <mergeCell ref="B5:D5"/>
    <mergeCell ref="F5:G5"/>
    <mergeCell ref="B6:C6"/>
    <mergeCell ref="D6:G6"/>
    <mergeCell ref="B7:C7"/>
    <mergeCell ref="D7:G7"/>
    <mergeCell ref="B8:C8"/>
    <mergeCell ref="D8:G8"/>
    <mergeCell ref="B9:G9"/>
    <mergeCell ref="C10:D10"/>
    <mergeCell ref="C29:D29"/>
    <mergeCell ref="C32:D32"/>
    <mergeCell ref="C35:D35"/>
    <mergeCell ref="C36:D36"/>
    <mergeCell ref="A6:A8"/>
    <mergeCell ref="A10:A38"/>
    <mergeCell ref="B11:B31"/>
    <mergeCell ref="B32:B36"/>
    <mergeCell ref="B37:B38"/>
    <mergeCell ref="C11:D22"/>
    <mergeCell ref="C23:D28"/>
    <mergeCell ref="C30:D31"/>
    <mergeCell ref="C33:D34"/>
    <mergeCell ref="C37:D38"/>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30"/>
  <sheetViews>
    <sheetView workbookViewId="0">
      <selection activeCell="E36" sqref="E36"/>
    </sheetView>
  </sheetViews>
  <sheetFormatPr defaultColWidth="10" defaultRowHeight="13.5"/>
  <cols>
    <col min="1" max="1" width="5.13333333333333" customWidth="1"/>
    <col min="2" max="3" width="4.1" customWidth="1"/>
    <col min="4" max="4" width="25.6416666666667" customWidth="1"/>
    <col min="5" max="21" width="12.8166666666667" customWidth="1"/>
    <col min="22" max="22" width="9.76666666666667" customWidth="1"/>
  </cols>
  <sheetData>
    <row r="1" customFormat="1" ht="14.3" customHeight="1" spans="1:21">
      <c r="A1" s="1" t="s">
        <v>27</v>
      </c>
      <c r="B1" s="1"/>
      <c r="C1" s="1"/>
      <c r="D1" s="1"/>
      <c r="E1" s="1"/>
      <c r="F1" s="1"/>
      <c r="G1" s="1"/>
      <c r="H1" s="1"/>
      <c r="I1" s="1"/>
      <c r="J1" s="1"/>
      <c r="K1" s="1"/>
      <c r="L1" s="1"/>
      <c r="M1" s="1"/>
      <c r="N1" s="1"/>
      <c r="O1" s="1"/>
      <c r="P1" s="1"/>
      <c r="Q1" s="1"/>
      <c r="R1" s="1"/>
      <c r="S1" s="1"/>
      <c r="T1" s="1"/>
      <c r="U1" s="1"/>
    </row>
    <row r="2" customFormat="1" ht="22.75" customHeight="1" spans="1:21">
      <c r="A2" s="2" t="s">
        <v>28</v>
      </c>
      <c r="B2" s="2"/>
      <c r="C2" s="2"/>
      <c r="D2" s="2"/>
      <c r="E2" s="2"/>
      <c r="F2" s="2"/>
      <c r="G2" s="2"/>
      <c r="H2" s="2"/>
      <c r="I2" s="2"/>
      <c r="J2" s="2"/>
      <c r="K2" s="2"/>
      <c r="L2" s="2"/>
      <c r="M2" s="2"/>
      <c r="N2" s="2"/>
      <c r="O2" s="2"/>
      <c r="P2" s="2"/>
      <c r="Q2" s="2"/>
      <c r="R2" s="2"/>
      <c r="S2" s="2"/>
      <c r="T2" s="2"/>
      <c r="U2" s="2"/>
    </row>
    <row r="3" customFormat="1" ht="15.65" customHeight="1" spans="1:21">
      <c r="A3" s="3"/>
      <c r="B3" s="3"/>
      <c r="C3" s="3"/>
      <c r="D3" s="3"/>
      <c r="E3" s="3"/>
      <c r="U3" s="4" t="s">
        <v>2</v>
      </c>
    </row>
    <row r="4" customFormat="1" ht="15.65" customHeight="1" spans="1:21">
      <c r="A4" s="17" t="s">
        <v>29</v>
      </c>
      <c r="B4" s="17"/>
      <c r="C4" s="17"/>
      <c r="D4" s="17" t="s">
        <v>30</v>
      </c>
      <c r="E4" s="17" t="s">
        <v>31</v>
      </c>
      <c r="F4" s="17" t="s">
        <v>32</v>
      </c>
      <c r="G4" s="17"/>
      <c r="H4" s="17"/>
      <c r="I4" s="17"/>
      <c r="J4" s="17"/>
      <c r="K4" s="17"/>
      <c r="L4" s="17"/>
      <c r="M4" s="17"/>
      <c r="N4" s="17"/>
      <c r="O4" s="17"/>
      <c r="P4" s="17" t="s">
        <v>33</v>
      </c>
      <c r="Q4" s="17"/>
      <c r="R4" s="17"/>
      <c r="S4" s="17"/>
      <c r="T4" s="17"/>
      <c r="U4" s="17"/>
    </row>
    <row r="5" customFormat="1" ht="27.1" customHeight="1" spans="1:21">
      <c r="A5" s="17" t="s">
        <v>34</v>
      </c>
      <c r="B5" s="17" t="s">
        <v>35</v>
      </c>
      <c r="C5" s="17" t="s">
        <v>36</v>
      </c>
      <c r="D5" s="17"/>
      <c r="E5" s="17"/>
      <c r="F5" s="17" t="s">
        <v>37</v>
      </c>
      <c r="G5" s="17" t="s">
        <v>38</v>
      </c>
      <c r="H5" s="17" t="s">
        <v>39</v>
      </c>
      <c r="I5" s="17" t="s">
        <v>40</v>
      </c>
      <c r="J5" s="17" t="s">
        <v>41</v>
      </c>
      <c r="K5" s="17" t="s">
        <v>42</v>
      </c>
      <c r="L5" s="17" t="s">
        <v>43</v>
      </c>
      <c r="M5" s="17" t="s">
        <v>44</v>
      </c>
      <c r="N5" s="17" t="s">
        <v>45</v>
      </c>
      <c r="O5" s="17" t="s">
        <v>46</v>
      </c>
      <c r="P5" s="17" t="s">
        <v>37</v>
      </c>
      <c r="Q5" s="17" t="s">
        <v>38</v>
      </c>
      <c r="R5" s="17" t="s">
        <v>39</v>
      </c>
      <c r="S5" s="17" t="s">
        <v>40</v>
      </c>
      <c r="T5" s="17" t="s">
        <v>41</v>
      </c>
      <c r="U5" s="17" t="s">
        <v>47</v>
      </c>
    </row>
    <row r="6" customFormat="1" ht="15.65" customHeight="1" spans="1:21">
      <c r="A6" s="93" t="s">
        <v>31</v>
      </c>
      <c r="B6" s="93"/>
      <c r="C6" s="93"/>
      <c r="D6" s="93"/>
      <c r="E6" s="94">
        <f t="shared" ref="E6:O6" si="0">SUM(E7,E12,E18,E22,E25)</f>
        <v>30929.459484</v>
      </c>
      <c r="F6" s="94">
        <f t="shared" si="0"/>
        <v>30929.459484</v>
      </c>
      <c r="G6" s="94">
        <f t="shared" si="0"/>
        <v>20532.254484</v>
      </c>
      <c r="H6" s="94">
        <f t="shared" si="0"/>
        <v>0</v>
      </c>
      <c r="I6" s="94">
        <f t="shared" si="0"/>
        <v>0</v>
      </c>
      <c r="J6" s="94">
        <f t="shared" si="0"/>
        <v>5189.205</v>
      </c>
      <c r="K6" s="94">
        <f t="shared" si="0"/>
        <v>0</v>
      </c>
      <c r="L6" s="94">
        <f t="shared" si="0"/>
        <v>208</v>
      </c>
      <c r="M6" s="94">
        <f t="shared" si="0"/>
        <v>200</v>
      </c>
      <c r="N6" s="94">
        <f t="shared" si="0"/>
        <v>0</v>
      </c>
      <c r="O6" s="94">
        <f t="shared" si="0"/>
        <v>4800</v>
      </c>
      <c r="P6" s="94"/>
      <c r="Q6" s="94"/>
      <c r="R6" s="94"/>
      <c r="S6" s="94"/>
      <c r="T6" s="94"/>
      <c r="U6" s="94"/>
    </row>
    <row r="7" customFormat="1" ht="15.65" customHeight="1" spans="1:21">
      <c r="A7" s="101" t="s">
        <v>48</v>
      </c>
      <c r="B7" s="19"/>
      <c r="C7" s="19"/>
      <c r="D7" s="101" t="s">
        <v>49</v>
      </c>
      <c r="E7" s="94">
        <f t="shared" ref="E7:O7" si="1">SUM(E8,E10)</f>
        <v>29543.665632</v>
      </c>
      <c r="F7" s="94">
        <f t="shared" si="1"/>
        <v>29543.665632</v>
      </c>
      <c r="G7" s="94">
        <f t="shared" si="1"/>
        <v>19146.460632</v>
      </c>
      <c r="H7" s="94">
        <f t="shared" si="1"/>
        <v>0</v>
      </c>
      <c r="I7" s="94">
        <f t="shared" si="1"/>
        <v>0</v>
      </c>
      <c r="J7" s="94">
        <f t="shared" si="1"/>
        <v>5189.205</v>
      </c>
      <c r="K7" s="94">
        <f t="shared" si="1"/>
        <v>0</v>
      </c>
      <c r="L7" s="94">
        <f t="shared" si="1"/>
        <v>208</v>
      </c>
      <c r="M7" s="94">
        <f t="shared" si="1"/>
        <v>200</v>
      </c>
      <c r="N7" s="94">
        <f t="shared" si="1"/>
        <v>0</v>
      </c>
      <c r="O7" s="94">
        <f t="shared" si="1"/>
        <v>4800</v>
      </c>
      <c r="P7" s="94"/>
      <c r="Q7" s="94"/>
      <c r="R7" s="94"/>
      <c r="S7" s="94"/>
      <c r="T7" s="94"/>
      <c r="U7" s="94"/>
    </row>
    <row r="8" customFormat="1" ht="15.65" customHeight="1" spans="1:21">
      <c r="A8" s="18"/>
      <c r="B8" s="18" t="s">
        <v>50</v>
      </c>
      <c r="C8" s="19"/>
      <c r="D8" s="18" t="s">
        <v>51</v>
      </c>
      <c r="E8" s="98">
        <f t="shared" ref="E8:O8" si="2">SUM(E9)</f>
        <v>1225.48</v>
      </c>
      <c r="F8" s="98">
        <f t="shared" si="2"/>
        <v>1225.48</v>
      </c>
      <c r="G8" s="98">
        <f t="shared" si="2"/>
        <v>1225.48</v>
      </c>
      <c r="H8" s="98">
        <f t="shared" si="2"/>
        <v>0</v>
      </c>
      <c r="I8" s="98">
        <f t="shared" si="2"/>
        <v>0</v>
      </c>
      <c r="J8" s="98">
        <f t="shared" si="2"/>
        <v>0</v>
      </c>
      <c r="K8" s="98">
        <f t="shared" si="2"/>
        <v>0</v>
      </c>
      <c r="L8" s="98">
        <f t="shared" si="2"/>
        <v>0</v>
      </c>
      <c r="M8" s="98">
        <f t="shared" si="2"/>
        <v>0</v>
      </c>
      <c r="N8" s="98">
        <f t="shared" si="2"/>
        <v>0</v>
      </c>
      <c r="O8" s="98">
        <f t="shared" si="2"/>
        <v>0</v>
      </c>
      <c r="P8" s="98"/>
      <c r="Q8" s="98"/>
      <c r="R8" s="98"/>
      <c r="S8" s="98"/>
      <c r="T8" s="98"/>
      <c r="U8" s="98"/>
    </row>
    <row r="9" customFormat="1" ht="15.65" customHeight="1" spans="1:21">
      <c r="A9" s="18"/>
      <c r="B9" s="19"/>
      <c r="C9" s="18" t="s">
        <v>52</v>
      </c>
      <c r="D9" s="18" t="s">
        <v>53</v>
      </c>
      <c r="E9" s="98">
        <v>1225.48</v>
      </c>
      <c r="F9" s="98">
        <v>1225.48</v>
      </c>
      <c r="G9" s="98">
        <v>1225.48</v>
      </c>
      <c r="H9" s="98">
        <v>0</v>
      </c>
      <c r="I9" s="98">
        <v>0</v>
      </c>
      <c r="J9" s="98">
        <v>0</v>
      </c>
      <c r="K9" s="98">
        <v>0</v>
      </c>
      <c r="L9" s="98">
        <v>0</v>
      </c>
      <c r="M9" s="98">
        <v>0</v>
      </c>
      <c r="N9" s="98">
        <v>0</v>
      </c>
      <c r="O9" s="98">
        <v>0</v>
      </c>
      <c r="P9" s="98"/>
      <c r="Q9" s="98"/>
      <c r="R9" s="98"/>
      <c r="S9" s="98"/>
      <c r="T9" s="98"/>
      <c r="U9" s="98"/>
    </row>
    <row r="10" customFormat="1" ht="15.65" customHeight="1" spans="1:21">
      <c r="A10" s="18"/>
      <c r="B10" s="18" t="s">
        <v>54</v>
      </c>
      <c r="C10" s="19"/>
      <c r="D10" s="18" t="s">
        <v>55</v>
      </c>
      <c r="E10" s="98">
        <f t="shared" ref="E10:O10" si="3">SUM(E11)</f>
        <v>28318.185632</v>
      </c>
      <c r="F10" s="98">
        <f t="shared" si="3"/>
        <v>28318.185632</v>
      </c>
      <c r="G10" s="98">
        <f t="shared" si="3"/>
        <v>17920.980632</v>
      </c>
      <c r="H10" s="98">
        <f t="shared" si="3"/>
        <v>0</v>
      </c>
      <c r="I10" s="98">
        <f t="shared" si="3"/>
        <v>0</v>
      </c>
      <c r="J10" s="98">
        <f t="shared" si="3"/>
        <v>5189.205</v>
      </c>
      <c r="K10" s="98">
        <f t="shared" si="3"/>
        <v>0</v>
      </c>
      <c r="L10" s="98">
        <f t="shared" si="3"/>
        <v>208</v>
      </c>
      <c r="M10" s="98">
        <f t="shared" si="3"/>
        <v>200</v>
      </c>
      <c r="N10" s="98">
        <f t="shared" si="3"/>
        <v>0</v>
      </c>
      <c r="O10" s="98">
        <f t="shared" si="3"/>
        <v>4800</v>
      </c>
      <c r="P10" s="98"/>
      <c r="Q10" s="98"/>
      <c r="R10" s="98"/>
      <c r="S10" s="98"/>
      <c r="T10" s="98"/>
      <c r="U10" s="98"/>
    </row>
    <row r="11" customFormat="1" ht="15.65" customHeight="1" spans="1:21">
      <c r="A11" s="18"/>
      <c r="B11" s="19"/>
      <c r="C11" s="18" t="s">
        <v>52</v>
      </c>
      <c r="D11" s="18" t="s">
        <v>56</v>
      </c>
      <c r="E11" s="98">
        <v>28318.185632</v>
      </c>
      <c r="F11" s="98">
        <v>28318.185632</v>
      </c>
      <c r="G11" s="98">
        <v>17920.980632</v>
      </c>
      <c r="H11" s="98">
        <v>0</v>
      </c>
      <c r="I11" s="98">
        <v>0</v>
      </c>
      <c r="J11" s="98">
        <v>5189.205</v>
      </c>
      <c r="K11" s="98">
        <v>0</v>
      </c>
      <c r="L11" s="98">
        <v>208</v>
      </c>
      <c r="M11" s="98">
        <v>200</v>
      </c>
      <c r="N11" s="98">
        <v>0</v>
      </c>
      <c r="O11" s="98">
        <v>4800</v>
      </c>
      <c r="P11" s="98"/>
      <c r="Q11" s="98"/>
      <c r="R11" s="98"/>
      <c r="S11" s="98"/>
      <c r="T11" s="98"/>
      <c r="U11" s="98"/>
    </row>
    <row r="12" customFormat="1" ht="15.65" customHeight="1" spans="1:21">
      <c r="A12" s="101" t="s">
        <v>57</v>
      </c>
      <c r="B12" s="19"/>
      <c r="C12" s="19"/>
      <c r="D12" s="101" t="s">
        <v>58</v>
      </c>
      <c r="E12" s="94">
        <f t="shared" ref="E12:O12" si="4">SUM(E13,E16)</f>
        <v>451.767588</v>
      </c>
      <c r="F12" s="94">
        <f t="shared" si="4"/>
        <v>451.767588</v>
      </c>
      <c r="G12" s="94">
        <f t="shared" si="4"/>
        <v>451.767588</v>
      </c>
      <c r="H12" s="94">
        <f t="shared" si="4"/>
        <v>0</v>
      </c>
      <c r="I12" s="94">
        <f t="shared" si="4"/>
        <v>0</v>
      </c>
      <c r="J12" s="94">
        <f t="shared" si="4"/>
        <v>0</v>
      </c>
      <c r="K12" s="94">
        <f t="shared" si="4"/>
        <v>0</v>
      </c>
      <c r="L12" s="94">
        <f t="shared" si="4"/>
        <v>0</v>
      </c>
      <c r="M12" s="94">
        <f t="shared" si="4"/>
        <v>0</v>
      </c>
      <c r="N12" s="94">
        <f t="shared" si="4"/>
        <v>0</v>
      </c>
      <c r="O12" s="94">
        <f t="shared" si="4"/>
        <v>0</v>
      </c>
      <c r="P12" s="94"/>
      <c r="Q12" s="94"/>
      <c r="R12" s="94"/>
      <c r="S12" s="94"/>
      <c r="T12" s="94"/>
      <c r="U12" s="94"/>
    </row>
    <row r="13" customFormat="1" ht="15.65" customHeight="1" spans="1:21">
      <c r="A13" s="18"/>
      <c r="B13" s="18" t="s">
        <v>52</v>
      </c>
      <c r="C13" s="19"/>
      <c r="D13" s="18" t="s">
        <v>59</v>
      </c>
      <c r="E13" s="98">
        <f t="shared" ref="E13:O13" si="5">SUM(E14,E15)</f>
        <v>401.388384</v>
      </c>
      <c r="F13" s="98">
        <f t="shared" si="5"/>
        <v>401.388384</v>
      </c>
      <c r="G13" s="98">
        <f t="shared" si="5"/>
        <v>401.388384</v>
      </c>
      <c r="H13" s="98">
        <f t="shared" si="5"/>
        <v>0</v>
      </c>
      <c r="I13" s="98">
        <f t="shared" si="5"/>
        <v>0</v>
      </c>
      <c r="J13" s="98">
        <f t="shared" si="5"/>
        <v>0</v>
      </c>
      <c r="K13" s="98">
        <f t="shared" si="5"/>
        <v>0</v>
      </c>
      <c r="L13" s="98">
        <f t="shared" si="5"/>
        <v>0</v>
      </c>
      <c r="M13" s="98">
        <f t="shared" si="5"/>
        <v>0</v>
      </c>
      <c r="N13" s="98">
        <f t="shared" si="5"/>
        <v>0</v>
      </c>
      <c r="O13" s="98">
        <f t="shared" si="5"/>
        <v>0</v>
      </c>
      <c r="P13" s="98"/>
      <c r="Q13" s="98"/>
      <c r="R13" s="98"/>
      <c r="S13" s="98"/>
      <c r="T13" s="98"/>
      <c r="U13" s="98"/>
    </row>
    <row r="14" customFormat="1" ht="21.1" customHeight="1" spans="1:21">
      <c r="A14" s="18"/>
      <c r="B14" s="19"/>
      <c r="C14" s="18" t="s">
        <v>52</v>
      </c>
      <c r="D14" s="18" t="s">
        <v>60</v>
      </c>
      <c r="E14" s="98">
        <v>400.089576</v>
      </c>
      <c r="F14" s="98">
        <v>400.089576</v>
      </c>
      <c r="G14" s="98">
        <v>400.089576</v>
      </c>
      <c r="H14" s="98">
        <v>0</v>
      </c>
      <c r="I14" s="98">
        <v>0</v>
      </c>
      <c r="J14" s="98">
        <v>0</v>
      </c>
      <c r="K14" s="98">
        <v>0</v>
      </c>
      <c r="L14" s="98">
        <v>0</v>
      </c>
      <c r="M14" s="98">
        <v>0</v>
      </c>
      <c r="N14" s="98">
        <v>0</v>
      </c>
      <c r="O14" s="98">
        <v>0</v>
      </c>
      <c r="P14" s="98"/>
      <c r="Q14" s="98"/>
      <c r="R14" s="98"/>
      <c r="S14" s="98"/>
      <c r="T14" s="98"/>
      <c r="U14" s="98"/>
    </row>
    <row r="15" customFormat="1" ht="15.65" customHeight="1" spans="1:21">
      <c r="A15" s="18"/>
      <c r="B15" s="19"/>
      <c r="C15" s="18" t="s">
        <v>61</v>
      </c>
      <c r="D15" s="18" t="s">
        <v>62</v>
      </c>
      <c r="E15" s="98">
        <v>1.298808</v>
      </c>
      <c r="F15" s="98">
        <v>1.298808</v>
      </c>
      <c r="G15" s="98">
        <v>1.298808</v>
      </c>
      <c r="H15" s="98">
        <v>0</v>
      </c>
      <c r="I15" s="98">
        <v>0</v>
      </c>
      <c r="J15" s="98">
        <v>0</v>
      </c>
      <c r="K15" s="98">
        <v>0</v>
      </c>
      <c r="L15" s="98">
        <v>0</v>
      </c>
      <c r="M15" s="98">
        <v>0</v>
      </c>
      <c r="N15" s="98">
        <v>0</v>
      </c>
      <c r="O15" s="98">
        <v>0</v>
      </c>
      <c r="P15" s="98"/>
      <c r="Q15" s="98"/>
      <c r="R15" s="98"/>
      <c r="S15" s="98"/>
      <c r="T15" s="98"/>
      <c r="U15" s="98"/>
    </row>
    <row r="16" customFormat="1" ht="15.65" customHeight="1" spans="1:21">
      <c r="A16" s="18"/>
      <c r="B16" s="18" t="s">
        <v>63</v>
      </c>
      <c r="C16" s="19"/>
      <c r="D16" s="18" t="s">
        <v>64</v>
      </c>
      <c r="E16" s="98">
        <f t="shared" ref="E16:O16" si="6">SUM(E17)</f>
        <v>50.379204</v>
      </c>
      <c r="F16" s="98">
        <f t="shared" si="6"/>
        <v>50.379204</v>
      </c>
      <c r="G16" s="98">
        <f t="shared" si="6"/>
        <v>50.379204</v>
      </c>
      <c r="H16" s="98">
        <f t="shared" si="6"/>
        <v>0</v>
      </c>
      <c r="I16" s="98">
        <f t="shared" si="6"/>
        <v>0</v>
      </c>
      <c r="J16" s="98">
        <f t="shared" si="6"/>
        <v>0</v>
      </c>
      <c r="K16" s="98">
        <f t="shared" si="6"/>
        <v>0</v>
      </c>
      <c r="L16" s="98">
        <f t="shared" si="6"/>
        <v>0</v>
      </c>
      <c r="M16" s="98">
        <f t="shared" si="6"/>
        <v>0</v>
      </c>
      <c r="N16" s="98">
        <f t="shared" si="6"/>
        <v>0</v>
      </c>
      <c r="O16" s="98">
        <f t="shared" si="6"/>
        <v>0</v>
      </c>
      <c r="P16" s="98"/>
      <c r="Q16" s="98"/>
      <c r="R16" s="98"/>
      <c r="S16" s="98"/>
      <c r="T16" s="98"/>
      <c r="U16" s="98"/>
    </row>
    <row r="17" customFormat="1" ht="15.65" customHeight="1" spans="1:21">
      <c r="A17" s="18"/>
      <c r="B17" s="19"/>
      <c r="C17" s="18" t="s">
        <v>63</v>
      </c>
      <c r="D17" s="18" t="s">
        <v>64</v>
      </c>
      <c r="E17" s="98">
        <v>50.379204</v>
      </c>
      <c r="F17" s="98">
        <v>50.379204</v>
      </c>
      <c r="G17" s="98">
        <v>50.379204</v>
      </c>
      <c r="H17" s="98">
        <v>0</v>
      </c>
      <c r="I17" s="98">
        <v>0</v>
      </c>
      <c r="J17" s="98">
        <v>0</v>
      </c>
      <c r="K17" s="98">
        <v>0</v>
      </c>
      <c r="L17" s="98">
        <v>0</v>
      </c>
      <c r="M17" s="98">
        <v>0</v>
      </c>
      <c r="N17" s="98">
        <v>0</v>
      </c>
      <c r="O17" s="98">
        <v>0</v>
      </c>
      <c r="P17" s="98"/>
      <c r="Q17" s="98"/>
      <c r="R17" s="98"/>
      <c r="S17" s="98"/>
      <c r="T17" s="98"/>
      <c r="U17" s="98"/>
    </row>
    <row r="18" customFormat="1" ht="15.65" customHeight="1" spans="1:21">
      <c r="A18" s="101" t="s">
        <v>65</v>
      </c>
      <c r="B18" s="19"/>
      <c r="C18" s="19"/>
      <c r="D18" s="101" t="s">
        <v>66</v>
      </c>
      <c r="E18" s="94">
        <f>SUM(E19)</f>
        <v>332.1558</v>
      </c>
      <c r="F18" s="94">
        <f t="shared" ref="E18:O18" si="7">SUM(F19)</f>
        <v>332.1558</v>
      </c>
      <c r="G18" s="94">
        <f t="shared" si="7"/>
        <v>332.1558</v>
      </c>
      <c r="H18" s="94">
        <f t="shared" si="7"/>
        <v>0</v>
      </c>
      <c r="I18" s="94">
        <f t="shared" si="7"/>
        <v>0</v>
      </c>
      <c r="J18" s="94">
        <f t="shared" si="7"/>
        <v>0</v>
      </c>
      <c r="K18" s="94">
        <f t="shared" si="7"/>
        <v>0</v>
      </c>
      <c r="L18" s="94">
        <f t="shared" si="7"/>
        <v>0</v>
      </c>
      <c r="M18" s="94">
        <f t="shared" si="7"/>
        <v>0</v>
      </c>
      <c r="N18" s="94">
        <f t="shared" si="7"/>
        <v>0</v>
      </c>
      <c r="O18" s="94">
        <f t="shared" si="7"/>
        <v>0</v>
      </c>
      <c r="P18" s="94"/>
      <c r="Q18" s="94"/>
      <c r="R18" s="94"/>
      <c r="S18" s="94"/>
      <c r="T18" s="94"/>
      <c r="U18" s="94"/>
    </row>
    <row r="19" customFormat="1" ht="15.65" customHeight="1" spans="1:21">
      <c r="A19" s="18"/>
      <c r="B19" s="18" t="s">
        <v>67</v>
      </c>
      <c r="C19" s="19"/>
      <c r="D19" s="18" t="s">
        <v>68</v>
      </c>
      <c r="E19" s="98">
        <f>SUM(E20,E21)</f>
        <v>332.1558</v>
      </c>
      <c r="F19" s="98">
        <f t="shared" ref="E19:O19" si="8">SUM(F20,F21)</f>
        <v>332.1558</v>
      </c>
      <c r="G19" s="98">
        <f t="shared" si="8"/>
        <v>332.1558</v>
      </c>
      <c r="H19" s="98">
        <f t="shared" si="8"/>
        <v>0</v>
      </c>
      <c r="I19" s="98">
        <f t="shared" si="8"/>
        <v>0</v>
      </c>
      <c r="J19" s="98">
        <f t="shared" si="8"/>
        <v>0</v>
      </c>
      <c r="K19" s="98">
        <f t="shared" si="8"/>
        <v>0</v>
      </c>
      <c r="L19" s="98">
        <f t="shared" si="8"/>
        <v>0</v>
      </c>
      <c r="M19" s="98">
        <f t="shared" si="8"/>
        <v>0</v>
      </c>
      <c r="N19" s="98">
        <f t="shared" si="8"/>
        <v>0</v>
      </c>
      <c r="O19" s="98">
        <f t="shared" si="8"/>
        <v>0</v>
      </c>
      <c r="P19" s="98"/>
      <c r="Q19" s="98"/>
      <c r="R19" s="98"/>
      <c r="S19" s="98"/>
      <c r="T19" s="98"/>
      <c r="U19" s="98"/>
    </row>
    <row r="20" customFormat="1" ht="15.65" customHeight="1" spans="1:21">
      <c r="A20" s="18"/>
      <c r="B20" s="19"/>
      <c r="C20" s="18" t="s">
        <v>50</v>
      </c>
      <c r="D20" s="18" t="s">
        <v>69</v>
      </c>
      <c r="E20" s="98">
        <v>205.993104</v>
      </c>
      <c r="F20" s="98">
        <v>205.993104</v>
      </c>
      <c r="G20" s="98">
        <v>205.993104</v>
      </c>
      <c r="H20" s="98">
        <v>0</v>
      </c>
      <c r="I20" s="98">
        <v>0</v>
      </c>
      <c r="J20" s="98">
        <v>0</v>
      </c>
      <c r="K20" s="98">
        <v>0</v>
      </c>
      <c r="L20" s="98">
        <v>0</v>
      </c>
      <c r="M20" s="98">
        <v>0</v>
      </c>
      <c r="N20" s="98">
        <v>0</v>
      </c>
      <c r="O20" s="98">
        <v>0</v>
      </c>
      <c r="P20" s="98"/>
      <c r="Q20" s="98"/>
      <c r="R20" s="98"/>
      <c r="S20" s="98"/>
      <c r="T20" s="98"/>
      <c r="U20" s="98"/>
    </row>
    <row r="21" customFormat="1" ht="15.65" customHeight="1" spans="1:21">
      <c r="A21" s="18"/>
      <c r="B21" s="19"/>
      <c r="C21" s="18" t="s">
        <v>54</v>
      </c>
      <c r="D21" s="18" t="s">
        <v>70</v>
      </c>
      <c r="E21" s="98">
        <v>126.162696</v>
      </c>
      <c r="F21" s="98">
        <v>126.162696</v>
      </c>
      <c r="G21" s="98">
        <v>126.162696</v>
      </c>
      <c r="H21" s="98">
        <v>0</v>
      </c>
      <c r="I21" s="98">
        <v>0</v>
      </c>
      <c r="J21" s="98">
        <v>0</v>
      </c>
      <c r="K21" s="98">
        <v>0</v>
      </c>
      <c r="L21" s="98">
        <v>0</v>
      </c>
      <c r="M21" s="98">
        <v>0</v>
      </c>
      <c r="N21" s="98">
        <v>0</v>
      </c>
      <c r="O21" s="98">
        <v>0</v>
      </c>
      <c r="P21" s="98"/>
      <c r="Q21" s="98"/>
      <c r="R21" s="98"/>
      <c r="S21" s="98"/>
      <c r="T21" s="98"/>
      <c r="U21" s="98"/>
    </row>
    <row r="22" customFormat="1" ht="15.65" customHeight="1" spans="1:21">
      <c r="A22" s="101" t="s">
        <v>71</v>
      </c>
      <c r="B22" s="19"/>
      <c r="C22" s="19"/>
      <c r="D22" s="101" t="s">
        <v>72</v>
      </c>
      <c r="E22" s="94">
        <f t="shared" ref="E22:O22" si="9">SUM(E23)</f>
        <v>32.44086</v>
      </c>
      <c r="F22" s="94">
        <f t="shared" si="9"/>
        <v>32.44086</v>
      </c>
      <c r="G22" s="94">
        <f t="shared" si="9"/>
        <v>32.44086</v>
      </c>
      <c r="H22" s="94">
        <f t="shared" si="9"/>
        <v>0</v>
      </c>
      <c r="I22" s="94">
        <f t="shared" si="9"/>
        <v>0</v>
      </c>
      <c r="J22" s="94">
        <f t="shared" si="9"/>
        <v>0</v>
      </c>
      <c r="K22" s="94">
        <f t="shared" si="9"/>
        <v>0</v>
      </c>
      <c r="L22" s="94">
        <f t="shared" si="9"/>
        <v>0</v>
      </c>
      <c r="M22" s="94">
        <f t="shared" si="9"/>
        <v>0</v>
      </c>
      <c r="N22" s="94">
        <f t="shared" si="9"/>
        <v>0</v>
      </c>
      <c r="O22" s="94">
        <f t="shared" si="9"/>
        <v>0</v>
      </c>
      <c r="P22" s="94"/>
      <c r="Q22" s="94"/>
      <c r="R22" s="94"/>
      <c r="S22" s="94"/>
      <c r="T22" s="94"/>
      <c r="U22" s="94"/>
    </row>
    <row r="23" customFormat="1" ht="15.65" customHeight="1" spans="1:21">
      <c r="A23" s="18"/>
      <c r="B23" s="18" t="s">
        <v>73</v>
      </c>
      <c r="C23" s="19"/>
      <c r="D23" s="18" t="s">
        <v>74</v>
      </c>
      <c r="E23" s="98">
        <f t="shared" ref="E23:O23" si="10">SUM(E24)</f>
        <v>32.44086</v>
      </c>
      <c r="F23" s="98">
        <f t="shared" si="10"/>
        <v>32.44086</v>
      </c>
      <c r="G23" s="98">
        <f t="shared" si="10"/>
        <v>32.44086</v>
      </c>
      <c r="H23" s="98">
        <f t="shared" si="10"/>
        <v>0</v>
      </c>
      <c r="I23" s="98">
        <f t="shared" si="10"/>
        <v>0</v>
      </c>
      <c r="J23" s="98">
        <f t="shared" si="10"/>
        <v>0</v>
      </c>
      <c r="K23" s="98">
        <f t="shared" si="10"/>
        <v>0</v>
      </c>
      <c r="L23" s="98">
        <f t="shared" si="10"/>
        <v>0</v>
      </c>
      <c r="M23" s="98">
        <f t="shared" si="10"/>
        <v>0</v>
      </c>
      <c r="N23" s="98">
        <f t="shared" si="10"/>
        <v>0</v>
      </c>
      <c r="O23" s="98">
        <f t="shared" si="10"/>
        <v>0</v>
      </c>
      <c r="P23" s="98"/>
      <c r="Q23" s="98"/>
      <c r="R23" s="98"/>
      <c r="S23" s="98"/>
      <c r="T23" s="98"/>
      <c r="U23" s="98"/>
    </row>
    <row r="24" customFormat="1" ht="15.65" customHeight="1" spans="1:21">
      <c r="A24" s="18"/>
      <c r="B24" s="19"/>
      <c r="C24" s="18" t="s">
        <v>75</v>
      </c>
      <c r="D24" s="18" t="s">
        <v>76</v>
      </c>
      <c r="E24" s="98">
        <v>32.44086</v>
      </c>
      <c r="F24" s="98">
        <v>32.44086</v>
      </c>
      <c r="G24" s="98">
        <v>32.44086</v>
      </c>
      <c r="H24" s="98">
        <v>0</v>
      </c>
      <c r="I24" s="98">
        <v>0</v>
      </c>
      <c r="J24" s="98">
        <v>0</v>
      </c>
      <c r="K24" s="98">
        <v>0</v>
      </c>
      <c r="L24" s="98">
        <v>0</v>
      </c>
      <c r="M24" s="98">
        <v>0</v>
      </c>
      <c r="N24" s="98">
        <v>0</v>
      </c>
      <c r="O24" s="98">
        <v>0</v>
      </c>
      <c r="P24" s="98"/>
      <c r="Q24" s="98"/>
      <c r="R24" s="98"/>
      <c r="S24" s="98"/>
      <c r="T24" s="98"/>
      <c r="U24" s="98"/>
    </row>
    <row r="25" customFormat="1" ht="15.65" customHeight="1" spans="1:21">
      <c r="A25" s="101" t="s">
        <v>77</v>
      </c>
      <c r="B25" s="19"/>
      <c r="C25" s="19"/>
      <c r="D25" s="101" t="s">
        <v>78</v>
      </c>
      <c r="E25" s="94">
        <f t="shared" ref="E25:O25" si="11">SUM(E26)</f>
        <v>569.429604</v>
      </c>
      <c r="F25" s="94">
        <f t="shared" si="11"/>
        <v>569.429604</v>
      </c>
      <c r="G25" s="94">
        <f t="shared" si="11"/>
        <v>569.429604</v>
      </c>
      <c r="H25" s="94">
        <f t="shared" si="11"/>
        <v>0</v>
      </c>
      <c r="I25" s="94">
        <f t="shared" si="11"/>
        <v>0</v>
      </c>
      <c r="J25" s="94">
        <f t="shared" si="11"/>
        <v>0</v>
      </c>
      <c r="K25" s="94">
        <f t="shared" si="11"/>
        <v>0</v>
      </c>
      <c r="L25" s="94">
        <f t="shared" si="11"/>
        <v>0</v>
      </c>
      <c r="M25" s="94">
        <f t="shared" si="11"/>
        <v>0</v>
      </c>
      <c r="N25" s="94">
        <f t="shared" si="11"/>
        <v>0</v>
      </c>
      <c r="O25" s="94">
        <f t="shared" si="11"/>
        <v>0</v>
      </c>
      <c r="P25" s="94"/>
      <c r="Q25" s="94"/>
      <c r="R25" s="94"/>
      <c r="S25" s="94"/>
      <c r="T25" s="94"/>
      <c r="U25" s="94"/>
    </row>
    <row r="26" customFormat="1" ht="15.65" customHeight="1" spans="1:21">
      <c r="A26" s="18"/>
      <c r="B26" s="18" t="s">
        <v>50</v>
      </c>
      <c r="C26" s="19"/>
      <c r="D26" s="18" t="s">
        <v>79</v>
      </c>
      <c r="E26" s="98">
        <f t="shared" ref="E26:O26" si="12">SUM(E27)</f>
        <v>569.429604</v>
      </c>
      <c r="F26" s="98">
        <f t="shared" si="12"/>
        <v>569.429604</v>
      </c>
      <c r="G26" s="98">
        <f t="shared" si="12"/>
        <v>569.429604</v>
      </c>
      <c r="H26" s="98">
        <f t="shared" si="12"/>
        <v>0</v>
      </c>
      <c r="I26" s="98">
        <f t="shared" si="12"/>
        <v>0</v>
      </c>
      <c r="J26" s="98">
        <f t="shared" si="12"/>
        <v>0</v>
      </c>
      <c r="K26" s="98">
        <f t="shared" si="12"/>
        <v>0</v>
      </c>
      <c r="L26" s="98">
        <f t="shared" si="12"/>
        <v>0</v>
      </c>
      <c r="M26" s="98">
        <f t="shared" si="12"/>
        <v>0</v>
      </c>
      <c r="N26" s="98">
        <f t="shared" si="12"/>
        <v>0</v>
      </c>
      <c r="O26" s="98">
        <f t="shared" si="12"/>
        <v>0</v>
      </c>
      <c r="P26" s="98"/>
      <c r="Q26" s="98"/>
      <c r="R26" s="98"/>
      <c r="S26" s="98"/>
      <c r="T26" s="98"/>
      <c r="U26" s="98"/>
    </row>
    <row r="27" customFormat="1" ht="15.65" customHeight="1" spans="1:21">
      <c r="A27" s="18"/>
      <c r="B27" s="19"/>
      <c r="C27" s="18" t="s">
        <v>73</v>
      </c>
      <c r="D27" s="18" t="s">
        <v>80</v>
      </c>
      <c r="E27" s="98">
        <v>569.429604</v>
      </c>
      <c r="F27" s="98">
        <v>569.429604</v>
      </c>
      <c r="G27" s="98">
        <v>569.429604</v>
      </c>
      <c r="H27" s="98">
        <v>0</v>
      </c>
      <c r="I27" s="98">
        <v>0</v>
      </c>
      <c r="J27" s="98">
        <v>0</v>
      </c>
      <c r="K27" s="98">
        <v>0</v>
      </c>
      <c r="L27" s="98">
        <v>0</v>
      </c>
      <c r="M27" s="98">
        <v>0</v>
      </c>
      <c r="N27" s="98">
        <v>0</v>
      </c>
      <c r="O27" s="98">
        <v>0</v>
      </c>
      <c r="P27" s="98"/>
      <c r="Q27" s="98"/>
      <c r="R27" s="98"/>
      <c r="S27" s="98"/>
      <c r="T27" s="98"/>
      <c r="U27" s="98"/>
    </row>
    <row r="28" ht="14.3" customHeight="1"/>
    <row r="29" ht="14.3" customHeight="1"/>
    <row r="30" customFormat="1" ht="14.3" customHeight="1" spans="1:1">
      <c r="A30" s="11"/>
    </row>
  </sheetData>
  <mergeCells count="18">
    <mergeCell ref="A1:U1"/>
    <mergeCell ref="A2:U2"/>
    <mergeCell ref="A3:E3"/>
    <mergeCell ref="A4:C4"/>
    <mergeCell ref="F4:O4"/>
    <mergeCell ref="P4:U4"/>
    <mergeCell ref="A6:D6"/>
    <mergeCell ref="A8:A9"/>
    <mergeCell ref="A10:A11"/>
    <mergeCell ref="A13:A15"/>
    <mergeCell ref="A16:A17"/>
    <mergeCell ref="A19:A21"/>
    <mergeCell ref="A23:A24"/>
    <mergeCell ref="A26:A27"/>
    <mergeCell ref="B14:B15"/>
    <mergeCell ref="B20:B21"/>
    <mergeCell ref="D4:D5"/>
    <mergeCell ref="E4:E5"/>
  </mergeCells>
  <pageMargins left="0.75" right="0.75" top="1" bottom="1" header="0.511805555555556" footer="0.511805555555556"/>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workbookViewId="0">
      <selection activeCell="A2" sqref="A2:G2"/>
    </sheetView>
  </sheetViews>
  <sheetFormatPr defaultColWidth="10" defaultRowHeight="13.5" outlineLevelCol="6"/>
  <cols>
    <col min="1" max="2" width="12.8166666666667" style="12" customWidth="1"/>
    <col min="3" max="3" width="5.83333333333333" style="12" customWidth="1"/>
    <col min="4" max="4" width="6.65" style="12" customWidth="1"/>
    <col min="5" max="6" width="17.95" style="12" customWidth="1"/>
    <col min="7" max="7" width="12.8166666666667" style="12" customWidth="1"/>
    <col min="8" max="8" width="9.76666666666667" style="12" customWidth="1"/>
    <col min="9" max="16384" width="10" style="12"/>
  </cols>
  <sheetData>
    <row r="1" s="12" customFormat="1" ht="17.05" customHeight="1" spans="1:5">
      <c r="A1" s="13" t="s">
        <v>360</v>
      </c>
      <c r="B1" s="13"/>
      <c r="C1" s="13"/>
      <c r="D1" s="13"/>
      <c r="E1" s="13"/>
    </row>
    <row r="2" s="12" customFormat="1" ht="22.75" customHeight="1" spans="1:7">
      <c r="A2" s="14" t="s">
        <v>361</v>
      </c>
      <c r="B2" s="14"/>
      <c r="C2" s="14"/>
      <c r="D2" s="14"/>
      <c r="E2" s="14"/>
      <c r="F2" s="14"/>
      <c r="G2" s="14"/>
    </row>
    <row r="3" s="12" customFormat="1" ht="15.65" customHeight="1" spans="1:7">
      <c r="A3" s="15"/>
      <c r="B3" s="15"/>
      <c r="C3" s="15"/>
      <c r="D3" s="15"/>
      <c r="G3" s="16" t="s">
        <v>2</v>
      </c>
    </row>
    <row r="4" s="12" customFormat="1" ht="17.05" customHeight="1" spans="1:7">
      <c r="A4" s="17" t="s">
        <v>179</v>
      </c>
      <c r="B4" s="18" t="s">
        <v>485</v>
      </c>
      <c r="C4" s="18"/>
      <c r="D4" s="18"/>
      <c r="E4" s="18"/>
      <c r="F4" s="18"/>
      <c r="G4" s="18"/>
    </row>
    <row r="5" s="12" customFormat="1" ht="17.05" customHeight="1" spans="1:7">
      <c r="A5" s="17" t="s">
        <v>363</v>
      </c>
      <c r="B5" s="19" t="s">
        <v>255</v>
      </c>
      <c r="C5" s="19"/>
      <c r="D5" s="19"/>
      <c r="E5" s="17" t="s">
        <v>364</v>
      </c>
      <c r="F5" s="19" t="s">
        <v>255</v>
      </c>
      <c r="G5" s="19"/>
    </row>
    <row r="6" s="12" customFormat="1" ht="17.05" customHeight="1" spans="1:7">
      <c r="A6" s="17" t="s">
        <v>365</v>
      </c>
      <c r="B6" s="20" t="s">
        <v>366</v>
      </c>
      <c r="C6" s="20"/>
      <c r="D6" s="21">
        <v>1225.48</v>
      </c>
      <c r="E6" s="21"/>
      <c r="F6" s="21"/>
      <c r="G6" s="21"/>
    </row>
    <row r="7" s="12" customFormat="1" ht="17.05" customHeight="1" spans="1:7">
      <c r="A7" s="17"/>
      <c r="B7" s="20" t="s">
        <v>367</v>
      </c>
      <c r="C7" s="20"/>
      <c r="D7" s="21">
        <v>1225.48</v>
      </c>
      <c r="E7" s="21"/>
      <c r="F7" s="21"/>
      <c r="G7" s="21"/>
    </row>
    <row r="8" s="12" customFormat="1" ht="17.05" customHeight="1" spans="1:7">
      <c r="A8" s="17"/>
      <c r="B8" s="20" t="s">
        <v>368</v>
      </c>
      <c r="C8" s="20"/>
      <c r="D8" s="21">
        <v>0</v>
      </c>
      <c r="E8" s="21"/>
      <c r="F8" s="21"/>
      <c r="G8" s="21"/>
    </row>
    <row r="9" s="12" customFormat="1" ht="21.1" customHeight="1" spans="1:7">
      <c r="A9" s="17" t="s">
        <v>369</v>
      </c>
      <c r="B9" s="19" t="s">
        <v>486</v>
      </c>
      <c r="C9" s="19"/>
      <c r="D9" s="19"/>
      <c r="E9" s="19"/>
      <c r="F9" s="19"/>
      <c r="G9" s="19"/>
    </row>
    <row r="10" s="12" customFormat="1" ht="17.05" customHeight="1" spans="1:7">
      <c r="A10" s="17" t="s">
        <v>371</v>
      </c>
      <c r="B10" s="17" t="s">
        <v>265</v>
      </c>
      <c r="C10" s="17" t="s">
        <v>266</v>
      </c>
      <c r="D10" s="17"/>
      <c r="E10" s="17" t="s">
        <v>267</v>
      </c>
      <c r="F10" s="22" t="s">
        <v>268</v>
      </c>
      <c r="G10" s="17" t="s">
        <v>269</v>
      </c>
    </row>
    <row r="11" s="12" customFormat="1" ht="21.1" customHeight="1" spans="1:7">
      <c r="A11" s="17"/>
      <c r="B11" s="18" t="s">
        <v>372</v>
      </c>
      <c r="C11" s="18" t="s">
        <v>373</v>
      </c>
      <c r="D11" s="18"/>
      <c r="E11" s="18" t="s">
        <v>487</v>
      </c>
      <c r="F11" s="18" t="s">
        <v>488</v>
      </c>
      <c r="G11" s="18"/>
    </row>
    <row r="12" s="12" customFormat="1" ht="21.1" customHeight="1" spans="1:7">
      <c r="A12" s="17"/>
      <c r="B12" s="18"/>
      <c r="C12" s="18" t="s">
        <v>376</v>
      </c>
      <c r="D12" s="18"/>
      <c r="E12" s="18" t="s">
        <v>489</v>
      </c>
      <c r="F12" s="18" t="s">
        <v>490</v>
      </c>
      <c r="G12" s="18"/>
    </row>
    <row r="13" s="12" customFormat="1" ht="17.05" customHeight="1" spans="1:7">
      <c r="A13" s="17"/>
      <c r="B13" s="18"/>
      <c r="C13" s="18" t="s">
        <v>380</v>
      </c>
      <c r="D13" s="18"/>
      <c r="E13" s="18" t="s">
        <v>491</v>
      </c>
      <c r="F13" s="18" t="s">
        <v>492</v>
      </c>
      <c r="G13" s="18"/>
    </row>
    <row r="14" s="12" customFormat="1" ht="17.05" customHeight="1" spans="1:7">
      <c r="A14" s="17"/>
      <c r="B14" s="18"/>
      <c r="C14" s="18" t="s">
        <v>382</v>
      </c>
      <c r="D14" s="18"/>
      <c r="E14" s="18" t="s">
        <v>493</v>
      </c>
      <c r="F14" s="18" t="s">
        <v>494</v>
      </c>
      <c r="G14" s="18"/>
    </row>
    <row r="15" s="12" customFormat="1" ht="21.1" customHeight="1" spans="1:7">
      <c r="A15" s="17"/>
      <c r="B15" s="18"/>
      <c r="C15" s="18"/>
      <c r="D15" s="18"/>
      <c r="E15" s="18" t="s">
        <v>383</v>
      </c>
      <c r="F15" s="18" t="s">
        <v>384</v>
      </c>
      <c r="G15" s="18"/>
    </row>
    <row r="16" s="12" customFormat="1" ht="21.1" customHeight="1" spans="1:7">
      <c r="A16" s="17"/>
      <c r="B16" s="18" t="s">
        <v>387</v>
      </c>
      <c r="C16" s="18" t="s">
        <v>390</v>
      </c>
      <c r="D16" s="18"/>
      <c r="E16" s="18" t="s">
        <v>495</v>
      </c>
      <c r="F16" s="18" t="s">
        <v>496</v>
      </c>
      <c r="G16" s="18"/>
    </row>
    <row r="17" s="12" customFormat="1" ht="21.1" customHeight="1" spans="1:7">
      <c r="A17" s="17"/>
      <c r="B17" s="18" t="s">
        <v>397</v>
      </c>
      <c r="C17" s="18" t="s">
        <v>398</v>
      </c>
      <c r="D17" s="18"/>
      <c r="E17" s="18" t="s">
        <v>497</v>
      </c>
      <c r="F17" s="18" t="s">
        <v>484</v>
      </c>
      <c r="G17" s="18"/>
    </row>
    <row r="18" s="12" customFormat="1" ht="15.65" customHeight="1" spans="1:1">
      <c r="A18" s="23"/>
    </row>
  </sheetData>
  <mergeCells count="23">
    <mergeCell ref="A1:E1"/>
    <mergeCell ref="A2:G2"/>
    <mergeCell ref="A3:D3"/>
    <mergeCell ref="B4:G4"/>
    <mergeCell ref="B5:D5"/>
    <mergeCell ref="F5:G5"/>
    <mergeCell ref="B6:C6"/>
    <mergeCell ref="D6:G6"/>
    <mergeCell ref="B7:C7"/>
    <mergeCell ref="D7:G7"/>
    <mergeCell ref="B8:C8"/>
    <mergeCell ref="D8:G8"/>
    <mergeCell ref="B9:G9"/>
    <mergeCell ref="C10:D10"/>
    <mergeCell ref="C11:D11"/>
    <mergeCell ref="C12:D12"/>
    <mergeCell ref="C13:D13"/>
    <mergeCell ref="C16:D16"/>
    <mergeCell ref="C17:D17"/>
    <mergeCell ref="A6:A8"/>
    <mergeCell ref="A10:A17"/>
    <mergeCell ref="B11:B15"/>
    <mergeCell ref="C14:D15"/>
  </mergeCells>
  <pageMargins left="0.75" right="0.75" top="1" bottom="1" header="0.511805555555556" footer="0.511805555555556"/>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9"/>
  <sheetViews>
    <sheetView workbookViewId="0">
      <selection activeCell="A2" sqref="A2:G2"/>
    </sheetView>
  </sheetViews>
  <sheetFormatPr defaultColWidth="10" defaultRowHeight="13.5" outlineLevelCol="6"/>
  <cols>
    <col min="1" max="2" width="12.8166666666667" customWidth="1"/>
    <col min="3" max="3" width="5.83333333333333" customWidth="1"/>
    <col min="4" max="4" width="6.65" customWidth="1"/>
    <col min="5" max="6" width="17.95" customWidth="1"/>
    <col min="7" max="7" width="12.8166666666667" customWidth="1"/>
    <col min="8" max="8" width="9.76666666666667" customWidth="1"/>
  </cols>
  <sheetData>
    <row r="1" customFormat="1" ht="17.05" customHeight="1" spans="1:5">
      <c r="A1" s="1" t="s">
        <v>360</v>
      </c>
      <c r="B1" s="1"/>
      <c r="C1" s="1"/>
      <c r="D1" s="1"/>
      <c r="E1" s="1"/>
    </row>
    <row r="2" customFormat="1" ht="22.75" customHeight="1" spans="1:7">
      <c r="A2" s="2" t="s">
        <v>361</v>
      </c>
      <c r="B2" s="2"/>
      <c r="C2" s="2"/>
      <c r="D2" s="2"/>
      <c r="E2" s="2"/>
      <c r="F2" s="2"/>
      <c r="G2" s="2"/>
    </row>
    <row r="3" customFormat="1" ht="15.65" customHeight="1" spans="1:7">
      <c r="A3" s="3"/>
      <c r="B3" s="3"/>
      <c r="C3" s="3"/>
      <c r="D3" s="3"/>
      <c r="G3" s="4" t="s">
        <v>2</v>
      </c>
    </row>
    <row r="4" customFormat="1" ht="17.05" customHeight="1" spans="1:7">
      <c r="A4" s="5" t="s">
        <v>179</v>
      </c>
      <c r="B4" s="6" t="s">
        <v>498</v>
      </c>
      <c r="C4" s="6"/>
      <c r="D4" s="6"/>
      <c r="E4" s="6"/>
      <c r="F4" s="6"/>
      <c r="G4" s="6"/>
    </row>
    <row r="5" customFormat="1" ht="17.05" customHeight="1" spans="1:7">
      <c r="A5" s="5" t="s">
        <v>363</v>
      </c>
      <c r="B5" s="7" t="s">
        <v>255</v>
      </c>
      <c r="C5" s="7"/>
      <c r="D5" s="7"/>
      <c r="E5" s="5" t="s">
        <v>364</v>
      </c>
      <c r="F5" s="7" t="s">
        <v>255</v>
      </c>
      <c r="G5" s="7"/>
    </row>
    <row r="6" customFormat="1" ht="17.05" customHeight="1" spans="1:7">
      <c r="A6" s="5" t="s">
        <v>365</v>
      </c>
      <c r="B6" s="8" t="s">
        <v>366</v>
      </c>
      <c r="C6" s="8"/>
      <c r="D6" s="9">
        <v>8</v>
      </c>
      <c r="E6" s="9"/>
      <c r="F6" s="9"/>
      <c r="G6" s="9"/>
    </row>
    <row r="7" customFormat="1" ht="17.05" customHeight="1" spans="1:7">
      <c r="A7" s="5"/>
      <c r="B7" s="8" t="s">
        <v>367</v>
      </c>
      <c r="C7" s="8"/>
      <c r="D7" s="9">
        <v>8</v>
      </c>
      <c r="E7" s="9"/>
      <c r="F7" s="9"/>
      <c r="G7" s="9"/>
    </row>
    <row r="8" customFormat="1" ht="17.05" customHeight="1" spans="1:7">
      <c r="A8" s="5"/>
      <c r="B8" s="8" t="s">
        <v>368</v>
      </c>
      <c r="C8" s="8"/>
      <c r="D8" s="9">
        <v>0</v>
      </c>
      <c r="E8" s="9"/>
      <c r="F8" s="9"/>
      <c r="G8" s="9"/>
    </row>
    <row r="9" customFormat="1" ht="17.05" customHeight="1" spans="1:7">
      <c r="A9" s="5" t="s">
        <v>369</v>
      </c>
      <c r="B9" s="7" t="s">
        <v>499</v>
      </c>
      <c r="C9" s="7"/>
      <c r="D9" s="7"/>
      <c r="E9" s="7"/>
      <c r="F9" s="7"/>
      <c r="G9" s="7"/>
    </row>
    <row r="10" customFormat="1" ht="17.05" customHeight="1" spans="1:7">
      <c r="A10" s="5" t="s">
        <v>371</v>
      </c>
      <c r="B10" s="5" t="s">
        <v>265</v>
      </c>
      <c r="C10" s="5" t="s">
        <v>266</v>
      </c>
      <c r="D10" s="5"/>
      <c r="E10" s="5" t="s">
        <v>267</v>
      </c>
      <c r="F10" s="10" t="s">
        <v>268</v>
      </c>
      <c r="G10" s="5" t="s">
        <v>269</v>
      </c>
    </row>
    <row r="11" customFormat="1" ht="17.05" customHeight="1" spans="1:7">
      <c r="A11" s="5"/>
      <c r="B11" s="6" t="s">
        <v>372</v>
      </c>
      <c r="C11" s="6" t="s">
        <v>373</v>
      </c>
      <c r="D11" s="6"/>
      <c r="E11" s="6" t="s">
        <v>500</v>
      </c>
      <c r="F11" s="6" t="s">
        <v>501</v>
      </c>
      <c r="G11" s="6"/>
    </row>
    <row r="12" customFormat="1" ht="17.05" customHeight="1" spans="1:7">
      <c r="A12" s="5"/>
      <c r="B12" s="6"/>
      <c r="C12" s="6" t="s">
        <v>376</v>
      </c>
      <c r="D12" s="6"/>
      <c r="E12" s="6" t="s">
        <v>502</v>
      </c>
      <c r="F12" s="6" t="s">
        <v>384</v>
      </c>
      <c r="G12" s="6"/>
    </row>
    <row r="13" customFormat="1" ht="17.05" customHeight="1" spans="1:7">
      <c r="A13" s="5"/>
      <c r="B13" s="6"/>
      <c r="C13" s="6" t="s">
        <v>380</v>
      </c>
      <c r="D13" s="6"/>
      <c r="E13" s="6" t="s">
        <v>503</v>
      </c>
      <c r="F13" s="6" t="s">
        <v>384</v>
      </c>
      <c r="G13" s="6"/>
    </row>
    <row r="14" customFormat="1" ht="17.05" customHeight="1" spans="1:7">
      <c r="A14" s="5"/>
      <c r="B14" s="6"/>
      <c r="C14" s="6"/>
      <c r="D14" s="6"/>
      <c r="E14" s="6" t="s">
        <v>504</v>
      </c>
      <c r="F14" s="6" t="s">
        <v>384</v>
      </c>
      <c r="G14" s="6"/>
    </row>
    <row r="15" customFormat="1" ht="21.1" customHeight="1" spans="1:7">
      <c r="A15" s="5"/>
      <c r="B15" s="6"/>
      <c r="C15" s="6" t="s">
        <v>382</v>
      </c>
      <c r="D15" s="6"/>
      <c r="E15" s="6" t="s">
        <v>383</v>
      </c>
      <c r="F15" s="6" t="s">
        <v>384</v>
      </c>
      <c r="G15" s="6"/>
    </row>
    <row r="16" customFormat="1" ht="21.1" customHeight="1" spans="1:7">
      <c r="A16" s="5"/>
      <c r="B16" s="6" t="s">
        <v>387</v>
      </c>
      <c r="C16" s="6" t="s">
        <v>395</v>
      </c>
      <c r="D16" s="6"/>
      <c r="E16" s="6" t="s">
        <v>505</v>
      </c>
      <c r="F16" s="6" t="s">
        <v>506</v>
      </c>
      <c r="G16" s="6"/>
    </row>
    <row r="17" customFormat="1" ht="17.05" customHeight="1" spans="1:7">
      <c r="A17" s="5"/>
      <c r="B17" s="6" t="s">
        <v>397</v>
      </c>
      <c r="C17" s="6" t="s">
        <v>398</v>
      </c>
      <c r="D17" s="6"/>
      <c r="E17" s="6" t="s">
        <v>507</v>
      </c>
      <c r="F17" s="6" t="s">
        <v>384</v>
      </c>
      <c r="G17" s="6"/>
    </row>
    <row r="18" customFormat="1" ht="17.05" customHeight="1" spans="1:7">
      <c r="A18" s="5"/>
      <c r="B18" s="6"/>
      <c r="C18" s="6"/>
      <c r="D18" s="6"/>
      <c r="E18" s="6" t="s">
        <v>508</v>
      </c>
      <c r="F18" s="6" t="s">
        <v>321</v>
      </c>
      <c r="G18" s="6"/>
    </row>
    <row r="19" customFormat="1" ht="15.65" customHeight="1" spans="1:1">
      <c r="A19" s="11"/>
    </row>
  </sheetData>
  <mergeCells count="24">
    <mergeCell ref="A1:E1"/>
    <mergeCell ref="A2:G2"/>
    <mergeCell ref="A3:D3"/>
    <mergeCell ref="B4:G4"/>
    <mergeCell ref="B5:D5"/>
    <mergeCell ref="F5:G5"/>
    <mergeCell ref="B6:C6"/>
    <mergeCell ref="D6:G6"/>
    <mergeCell ref="B7:C7"/>
    <mergeCell ref="D7:G7"/>
    <mergeCell ref="B8:C8"/>
    <mergeCell ref="D8:G8"/>
    <mergeCell ref="B9:G9"/>
    <mergeCell ref="C10:D10"/>
    <mergeCell ref="C11:D11"/>
    <mergeCell ref="C12:D12"/>
    <mergeCell ref="C15:D15"/>
    <mergeCell ref="C16:D16"/>
    <mergeCell ref="A6:A8"/>
    <mergeCell ref="A10:A18"/>
    <mergeCell ref="B11:B15"/>
    <mergeCell ref="B17:B18"/>
    <mergeCell ref="C13:D14"/>
    <mergeCell ref="C17:D18"/>
  </mergeCells>
  <pageMargins left="0.75" right="0.75" top="1" bottom="1" header="0.511805555555556" footer="0.511805555555556"/>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5"/>
  <sheetViews>
    <sheetView workbookViewId="0">
      <selection activeCell="B4" sqref="B4:G4"/>
    </sheetView>
  </sheetViews>
  <sheetFormatPr defaultColWidth="10" defaultRowHeight="13.5" outlineLevelCol="6"/>
  <cols>
    <col min="1" max="2" width="12.8166666666667" style="12" customWidth="1"/>
    <col min="3" max="3" width="5.83333333333333" style="12" customWidth="1"/>
    <col min="4" max="4" width="6.65" style="12" customWidth="1"/>
    <col min="5" max="6" width="17.95" style="12" customWidth="1"/>
    <col min="7" max="7" width="12.8166666666667" style="12" customWidth="1"/>
    <col min="8" max="8" width="9.76666666666667" style="12" customWidth="1"/>
    <col min="9" max="16384" width="10" style="12"/>
  </cols>
  <sheetData>
    <row r="1" s="12" customFormat="1" ht="17.05" customHeight="1" spans="1:5">
      <c r="A1" s="13" t="s">
        <v>360</v>
      </c>
      <c r="B1" s="13"/>
      <c r="C1" s="13"/>
      <c r="D1" s="13"/>
      <c r="E1" s="13"/>
    </row>
    <row r="2" s="12" customFormat="1" ht="22.75" customHeight="1" spans="1:7">
      <c r="A2" s="14" t="s">
        <v>509</v>
      </c>
      <c r="B2" s="14"/>
      <c r="C2" s="14"/>
      <c r="D2" s="14"/>
      <c r="E2" s="14"/>
      <c r="F2" s="14"/>
      <c r="G2" s="14"/>
    </row>
    <row r="3" s="12" customFormat="1" ht="15.65" customHeight="1" spans="1:7">
      <c r="A3" s="15"/>
      <c r="B3" s="15"/>
      <c r="C3" s="15"/>
      <c r="D3" s="15"/>
      <c r="G3" s="16" t="s">
        <v>2</v>
      </c>
    </row>
    <row r="4" s="12" customFormat="1" ht="17.05" customHeight="1" spans="1:7">
      <c r="A4" s="17" t="s">
        <v>179</v>
      </c>
      <c r="B4" s="18" t="s">
        <v>510</v>
      </c>
      <c r="C4" s="18"/>
      <c r="D4" s="18"/>
      <c r="E4" s="18"/>
      <c r="F4" s="18"/>
      <c r="G4" s="18"/>
    </row>
    <row r="5" s="12" customFormat="1" ht="17.05" customHeight="1" spans="1:7">
      <c r="A5" s="17" t="s">
        <v>363</v>
      </c>
      <c r="B5" s="19" t="s">
        <v>255</v>
      </c>
      <c r="C5" s="19"/>
      <c r="D5" s="19"/>
      <c r="E5" s="17" t="s">
        <v>364</v>
      </c>
      <c r="F5" s="19" t="s">
        <v>255</v>
      </c>
      <c r="G5" s="19"/>
    </row>
    <row r="6" s="12" customFormat="1" ht="17.05" customHeight="1" spans="1:7">
      <c r="A6" s="17" t="s">
        <v>365</v>
      </c>
      <c r="B6" s="20" t="s">
        <v>366</v>
      </c>
      <c r="C6" s="20"/>
      <c r="D6" s="21">
        <v>4800</v>
      </c>
      <c r="E6" s="21"/>
      <c r="F6" s="21"/>
      <c r="G6" s="21"/>
    </row>
    <row r="7" s="12" customFormat="1" ht="17.05" customHeight="1" spans="1:7">
      <c r="A7" s="17"/>
      <c r="B7" s="20" t="s">
        <v>367</v>
      </c>
      <c r="C7" s="20"/>
      <c r="D7" s="21">
        <v>0</v>
      </c>
      <c r="E7" s="21"/>
      <c r="F7" s="21"/>
      <c r="G7" s="21"/>
    </row>
    <row r="8" s="12" customFormat="1" ht="17.05" customHeight="1" spans="1:7">
      <c r="A8" s="17"/>
      <c r="B8" s="20" t="s">
        <v>368</v>
      </c>
      <c r="C8" s="20"/>
      <c r="D8" s="21">
        <v>4800</v>
      </c>
      <c r="E8" s="21"/>
      <c r="F8" s="21"/>
      <c r="G8" s="21"/>
    </row>
    <row r="9" s="12" customFormat="1" ht="31.65" customHeight="1" spans="1:7">
      <c r="A9" s="17" t="s">
        <v>369</v>
      </c>
      <c r="B9" s="19" t="s">
        <v>511</v>
      </c>
      <c r="C9" s="19"/>
      <c r="D9" s="19"/>
      <c r="E9" s="19"/>
      <c r="F9" s="19"/>
      <c r="G9" s="19"/>
    </row>
    <row r="10" s="12" customFormat="1" ht="17.05" customHeight="1" spans="1:7">
      <c r="A10" s="17" t="s">
        <v>371</v>
      </c>
      <c r="B10" s="17" t="s">
        <v>265</v>
      </c>
      <c r="C10" s="17" t="s">
        <v>266</v>
      </c>
      <c r="D10" s="17"/>
      <c r="E10" s="17" t="s">
        <v>267</v>
      </c>
      <c r="F10" s="22" t="s">
        <v>268</v>
      </c>
      <c r="G10" s="17" t="s">
        <v>269</v>
      </c>
    </row>
    <row r="11" s="12" customFormat="1" ht="17.05" customHeight="1" spans="1:7">
      <c r="A11" s="17"/>
      <c r="B11" s="18" t="s">
        <v>372</v>
      </c>
      <c r="C11" s="18" t="s">
        <v>373</v>
      </c>
      <c r="D11" s="18"/>
      <c r="E11" s="18" t="s">
        <v>512</v>
      </c>
      <c r="F11" s="18" t="s">
        <v>513</v>
      </c>
      <c r="G11" s="18"/>
    </row>
    <row r="12" s="12" customFormat="1" ht="17.05" customHeight="1" spans="1:7">
      <c r="A12" s="17"/>
      <c r="B12" s="18"/>
      <c r="C12" s="18"/>
      <c r="D12" s="18"/>
      <c r="E12" s="18" t="s">
        <v>308</v>
      </c>
      <c r="F12" s="18" t="s">
        <v>418</v>
      </c>
      <c r="G12" s="18"/>
    </row>
    <row r="13" s="12" customFormat="1" ht="17.05" customHeight="1" spans="1:7">
      <c r="A13" s="17"/>
      <c r="B13" s="18"/>
      <c r="C13" s="18"/>
      <c r="D13" s="18"/>
      <c r="E13" s="18" t="s">
        <v>415</v>
      </c>
      <c r="F13" s="18" t="s">
        <v>307</v>
      </c>
      <c r="G13" s="18"/>
    </row>
    <row r="14" s="12" customFormat="1" ht="17.05" customHeight="1" spans="1:7">
      <c r="A14" s="17"/>
      <c r="B14" s="18"/>
      <c r="C14" s="18" t="s">
        <v>376</v>
      </c>
      <c r="D14" s="18"/>
      <c r="E14" s="18" t="s">
        <v>407</v>
      </c>
      <c r="F14" s="18" t="s">
        <v>321</v>
      </c>
      <c r="G14" s="18"/>
    </row>
    <row r="15" s="12" customFormat="1" ht="17.05" customHeight="1" spans="1:7">
      <c r="A15" s="17"/>
      <c r="B15" s="18"/>
      <c r="C15" s="18"/>
      <c r="D15" s="18"/>
      <c r="E15" s="18" t="s">
        <v>514</v>
      </c>
      <c r="F15" s="18" t="s">
        <v>515</v>
      </c>
      <c r="G15" s="18"/>
    </row>
    <row r="16" s="12" customFormat="1" ht="17.05" customHeight="1" spans="1:7">
      <c r="A16" s="17"/>
      <c r="B16" s="18"/>
      <c r="C16" s="18" t="s">
        <v>380</v>
      </c>
      <c r="D16" s="18"/>
      <c r="E16" s="18" t="s">
        <v>434</v>
      </c>
      <c r="F16" s="18" t="s">
        <v>321</v>
      </c>
      <c r="G16" s="18"/>
    </row>
    <row r="17" s="12" customFormat="1" ht="21.1" customHeight="1" spans="1:7">
      <c r="A17" s="17"/>
      <c r="B17" s="18"/>
      <c r="C17" s="18" t="s">
        <v>382</v>
      </c>
      <c r="D17" s="18"/>
      <c r="E17" s="18" t="s">
        <v>383</v>
      </c>
      <c r="F17" s="18" t="s">
        <v>384</v>
      </c>
      <c r="G17" s="18"/>
    </row>
    <row r="18" s="12" customFormat="1" ht="17.05" customHeight="1" spans="1:7">
      <c r="A18" s="17"/>
      <c r="B18" s="18"/>
      <c r="C18" s="18"/>
      <c r="D18" s="18"/>
      <c r="E18" s="18" t="s">
        <v>385</v>
      </c>
      <c r="F18" s="18" t="s">
        <v>516</v>
      </c>
      <c r="G18" s="18"/>
    </row>
    <row r="19" s="12" customFormat="1" ht="21.1" customHeight="1" spans="1:7">
      <c r="A19" s="17"/>
      <c r="B19" s="18" t="s">
        <v>387</v>
      </c>
      <c r="C19" s="18" t="s">
        <v>388</v>
      </c>
      <c r="D19" s="18"/>
      <c r="E19" s="18" t="s">
        <v>389</v>
      </c>
      <c r="F19" s="18" t="s">
        <v>337</v>
      </c>
      <c r="G19" s="18"/>
    </row>
    <row r="20" s="12" customFormat="1" ht="17.05" customHeight="1" spans="1:7">
      <c r="A20" s="17"/>
      <c r="B20" s="18"/>
      <c r="C20" s="18" t="s">
        <v>390</v>
      </c>
      <c r="D20" s="18"/>
      <c r="E20" s="18" t="s">
        <v>472</v>
      </c>
      <c r="F20" s="18" t="s">
        <v>337</v>
      </c>
      <c r="G20" s="18"/>
    </row>
    <row r="21" s="12" customFormat="1" ht="17.05" customHeight="1" spans="1:7">
      <c r="A21" s="17"/>
      <c r="B21" s="18"/>
      <c r="C21" s="18" t="s">
        <v>393</v>
      </c>
      <c r="D21" s="18"/>
      <c r="E21" s="18" t="s">
        <v>438</v>
      </c>
      <c r="F21" s="18" t="s">
        <v>337</v>
      </c>
      <c r="G21" s="18"/>
    </row>
    <row r="22" s="12" customFormat="1" ht="21.1" customHeight="1" spans="1:7">
      <c r="A22" s="17"/>
      <c r="B22" s="18"/>
      <c r="C22" s="18" t="s">
        <v>395</v>
      </c>
      <c r="D22" s="18"/>
      <c r="E22" s="18" t="s">
        <v>517</v>
      </c>
      <c r="F22" s="18" t="s">
        <v>518</v>
      </c>
      <c r="G22" s="18"/>
    </row>
    <row r="23" s="12" customFormat="1" ht="17.05" customHeight="1" spans="1:7">
      <c r="A23" s="17"/>
      <c r="B23" s="18" t="s">
        <v>397</v>
      </c>
      <c r="C23" s="18" t="s">
        <v>398</v>
      </c>
      <c r="D23" s="18"/>
      <c r="E23" s="18" t="s">
        <v>519</v>
      </c>
      <c r="F23" s="18" t="s">
        <v>319</v>
      </c>
      <c r="G23" s="18"/>
    </row>
    <row r="24" s="12" customFormat="1" ht="17.05" customHeight="1" spans="1:7">
      <c r="A24" s="17"/>
      <c r="B24" s="18"/>
      <c r="C24" s="18"/>
      <c r="D24" s="18"/>
      <c r="E24" s="18" t="s">
        <v>356</v>
      </c>
      <c r="F24" s="18" t="s">
        <v>319</v>
      </c>
      <c r="G24" s="18"/>
    </row>
    <row r="25" s="12" customFormat="1" ht="15.65" customHeight="1" spans="1:1">
      <c r="A25" s="23"/>
    </row>
  </sheetData>
  <mergeCells count="28">
    <mergeCell ref="A1:E1"/>
    <mergeCell ref="A2:G2"/>
    <mergeCell ref="A3:D3"/>
    <mergeCell ref="B4:G4"/>
    <mergeCell ref="B5:D5"/>
    <mergeCell ref="F5:G5"/>
    <mergeCell ref="B6:C6"/>
    <mergeCell ref="D6:G6"/>
    <mergeCell ref="B7:C7"/>
    <mergeCell ref="D7:G7"/>
    <mergeCell ref="B8:C8"/>
    <mergeCell ref="D8:G8"/>
    <mergeCell ref="B9:G9"/>
    <mergeCell ref="C10:D10"/>
    <mergeCell ref="C16:D16"/>
    <mergeCell ref="C19:D19"/>
    <mergeCell ref="C20:D20"/>
    <mergeCell ref="C21:D21"/>
    <mergeCell ref="C22:D22"/>
    <mergeCell ref="A6:A8"/>
    <mergeCell ref="A10:A24"/>
    <mergeCell ref="B11:B18"/>
    <mergeCell ref="B19:B22"/>
    <mergeCell ref="B23:B24"/>
    <mergeCell ref="C11:D13"/>
    <mergeCell ref="C14:D15"/>
    <mergeCell ref="C17:D18"/>
    <mergeCell ref="C23:D24"/>
  </mergeCells>
  <pageMargins left="0.75" right="0.75" top="1" bottom="1" header="0.511805555555556" footer="0.511805555555556"/>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6"/>
  <sheetViews>
    <sheetView workbookViewId="0">
      <selection activeCell="M19" sqref="M19"/>
    </sheetView>
  </sheetViews>
  <sheetFormatPr defaultColWidth="10" defaultRowHeight="13.5" outlineLevelCol="6"/>
  <cols>
    <col min="1" max="2" width="12.8166666666667" customWidth="1"/>
    <col min="3" max="3" width="5.83333333333333" customWidth="1"/>
    <col min="4" max="4" width="6.65" customWidth="1"/>
    <col min="5" max="6" width="17.95" customWidth="1"/>
    <col min="7" max="7" width="12.8166666666667" customWidth="1"/>
    <col min="8" max="8" width="9.76666666666667" customWidth="1"/>
  </cols>
  <sheetData>
    <row r="1" customFormat="1" ht="17.05" customHeight="1" spans="1:5">
      <c r="A1" s="1" t="s">
        <v>360</v>
      </c>
      <c r="B1" s="1"/>
      <c r="C1" s="1"/>
      <c r="D1" s="1"/>
      <c r="E1" s="1"/>
    </row>
    <row r="2" customFormat="1" ht="22.75" customHeight="1" spans="1:7">
      <c r="A2" s="2" t="s">
        <v>509</v>
      </c>
      <c r="B2" s="2"/>
      <c r="C2" s="2"/>
      <c r="D2" s="2"/>
      <c r="E2" s="2"/>
      <c r="F2" s="2"/>
      <c r="G2" s="2"/>
    </row>
    <row r="3" customFormat="1" ht="15.65" customHeight="1" spans="1:7">
      <c r="A3" s="3"/>
      <c r="B3" s="3"/>
      <c r="C3" s="3"/>
      <c r="D3" s="3"/>
      <c r="G3" s="4" t="s">
        <v>2</v>
      </c>
    </row>
    <row r="4" customFormat="1" ht="17.05" customHeight="1" spans="1:7">
      <c r="A4" s="5" t="s">
        <v>179</v>
      </c>
      <c r="B4" s="6" t="s">
        <v>520</v>
      </c>
      <c r="C4" s="6"/>
      <c r="D4" s="6"/>
      <c r="E4" s="6"/>
      <c r="F4" s="6"/>
      <c r="G4" s="6"/>
    </row>
    <row r="5" customFormat="1" ht="17.05" customHeight="1" spans="1:7">
      <c r="A5" s="5" t="s">
        <v>363</v>
      </c>
      <c r="B5" s="7" t="s">
        <v>255</v>
      </c>
      <c r="C5" s="7"/>
      <c r="D5" s="7"/>
      <c r="E5" s="5" t="s">
        <v>364</v>
      </c>
      <c r="F5" s="7" t="s">
        <v>255</v>
      </c>
      <c r="G5" s="7"/>
    </row>
    <row r="6" customFormat="1" ht="17.05" customHeight="1" spans="1:7">
      <c r="A6" s="5" t="s">
        <v>365</v>
      </c>
      <c r="B6" s="8" t="s">
        <v>366</v>
      </c>
      <c r="C6" s="8"/>
      <c r="D6" s="9">
        <v>18.5</v>
      </c>
      <c r="E6" s="9"/>
      <c r="F6" s="9"/>
      <c r="G6" s="9"/>
    </row>
    <row r="7" customFormat="1" ht="17.05" customHeight="1" spans="1:7">
      <c r="A7" s="5"/>
      <c r="B7" s="8" t="s">
        <v>367</v>
      </c>
      <c r="C7" s="8"/>
      <c r="D7" s="9">
        <v>18.5</v>
      </c>
      <c r="E7" s="9"/>
      <c r="F7" s="9"/>
      <c r="G7" s="9"/>
    </row>
    <row r="8" customFormat="1" ht="17.05" customHeight="1" spans="1:7">
      <c r="A8" s="5"/>
      <c r="B8" s="8" t="s">
        <v>368</v>
      </c>
      <c r="C8" s="8"/>
      <c r="D8" s="9">
        <v>0</v>
      </c>
      <c r="E8" s="9"/>
      <c r="F8" s="9"/>
      <c r="G8" s="9"/>
    </row>
    <row r="9" customFormat="1" ht="17.05" customHeight="1" spans="1:7">
      <c r="A9" s="5" t="s">
        <v>369</v>
      </c>
      <c r="B9" s="7" t="s">
        <v>521</v>
      </c>
      <c r="C9" s="7"/>
      <c r="D9" s="7"/>
      <c r="E9" s="7"/>
      <c r="F9" s="7"/>
      <c r="G9" s="7"/>
    </row>
    <row r="10" customFormat="1" ht="17.05" customHeight="1" spans="1:7">
      <c r="A10" s="5" t="s">
        <v>371</v>
      </c>
      <c r="B10" s="5" t="s">
        <v>265</v>
      </c>
      <c r="C10" s="5" t="s">
        <v>266</v>
      </c>
      <c r="D10" s="5"/>
      <c r="E10" s="5" t="s">
        <v>267</v>
      </c>
      <c r="F10" s="10" t="s">
        <v>268</v>
      </c>
      <c r="G10" s="5" t="s">
        <v>269</v>
      </c>
    </row>
    <row r="11" customFormat="1" ht="17.05" customHeight="1" spans="1:7">
      <c r="A11" s="5"/>
      <c r="B11" s="6" t="s">
        <v>372</v>
      </c>
      <c r="C11" s="6" t="s">
        <v>373</v>
      </c>
      <c r="D11" s="6"/>
      <c r="E11" s="6" t="s">
        <v>522</v>
      </c>
      <c r="F11" s="6" t="s">
        <v>523</v>
      </c>
      <c r="G11" s="6"/>
    </row>
    <row r="12" customFormat="1" ht="17.05" customHeight="1" spans="1:7">
      <c r="A12" s="5"/>
      <c r="B12" s="6"/>
      <c r="C12" s="6"/>
      <c r="D12" s="6"/>
      <c r="E12" s="6"/>
      <c r="F12" s="6" t="s">
        <v>524</v>
      </c>
      <c r="G12" s="6"/>
    </row>
    <row r="13" customFormat="1" ht="21.1" customHeight="1" spans="1:7">
      <c r="A13" s="5"/>
      <c r="B13" s="6"/>
      <c r="C13" s="6"/>
      <c r="D13" s="6"/>
      <c r="E13" s="6" t="s">
        <v>525</v>
      </c>
      <c r="F13" s="6" t="s">
        <v>484</v>
      </c>
      <c r="G13" s="6"/>
    </row>
    <row r="14" customFormat="1" ht="21.1" customHeight="1" spans="1:7">
      <c r="A14" s="5"/>
      <c r="B14" s="6"/>
      <c r="C14" s="6"/>
      <c r="D14" s="6"/>
      <c r="E14" s="6" t="s">
        <v>526</v>
      </c>
      <c r="F14" s="6" t="s">
        <v>527</v>
      </c>
      <c r="G14" s="6"/>
    </row>
    <row r="15" customFormat="1" ht="21.1" customHeight="1" spans="1:7">
      <c r="A15" s="5"/>
      <c r="B15" s="6"/>
      <c r="C15" s="6"/>
      <c r="D15" s="6"/>
      <c r="E15" s="6" t="s">
        <v>528</v>
      </c>
      <c r="F15" s="6" t="s">
        <v>529</v>
      </c>
      <c r="G15" s="6"/>
    </row>
    <row r="16" customFormat="1" ht="17.05" customHeight="1" spans="1:7">
      <c r="A16" s="5"/>
      <c r="B16" s="6"/>
      <c r="C16" s="6" t="s">
        <v>376</v>
      </c>
      <c r="D16" s="6"/>
      <c r="E16" s="6" t="s">
        <v>530</v>
      </c>
      <c r="F16" s="6" t="s">
        <v>527</v>
      </c>
      <c r="G16" s="6"/>
    </row>
    <row r="17" customFormat="1" ht="21.1" customHeight="1" spans="1:7">
      <c r="A17" s="5"/>
      <c r="B17" s="6"/>
      <c r="C17" s="6"/>
      <c r="D17" s="6"/>
      <c r="E17" s="6" t="s">
        <v>531</v>
      </c>
      <c r="F17" s="6" t="s">
        <v>484</v>
      </c>
      <c r="G17" s="6"/>
    </row>
    <row r="18" customFormat="1" ht="17.05" customHeight="1" spans="1:7">
      <c r="A18" s="5"/>
      <c r="B18" s="6"/>
      <c r="C18" s="6" t="s">
        <v>380</v>
      </c>
      <c r="D18" s="6"/>
      <c r="E18" s="6" t="s">
        <v>532</v>
      </c>
      <c r="F18" s="6" t="s">
        <v>527</v>
      </c>
      <c r="G18" s="6"/>
    </row>
    <row r="19" customFormat="1" ht="21.1" customHeight="1" spans="1:7">
      <c r="A19" s="5"/>
      <c r="B19" s="6"/>
      <c r="C19" s="6" t="s">
        <v>382</v>
      </c>
      <c r="D19" s="6"/>
      <c r="E19" s="6" t="s">
        <v>383</v>
      </c>
      <c r="F19" s="6" t="s">
        <v>384</v>
      </c>
      <c r="G19" s="6"/>
    </row>
    <row r="20" customFormat="1" ht="17.05" customHeight="1" spans="1:7">
      <c r="A20" s="5"/>
      <c r="B20" s="6"/>
      <c r="C20" s="6"/>
      <c r="D20" s="6"/>
      <c r="E20" s="6" t="s">
        <v>533</v>
      </c>
      <c r="F20" s="6" t="s">
        <v>534</v>
      </c>
      <c r="G20" s="6"/>
    </row>
    <row r="21" customFormat="1" ht="17.05" customHeight="1" spans="1:7">
      <c r="A21" s="5"/>
      <c r="B21" s="6" t="s">
        <v>387</v>
      </c>
      <c r="C21" s="6" t="s">
        <v>390</v>
      </c>
      <c r="D21" s="6"/>
      <c r="E21" s="6" t="s">
        <v>342</v>
      </c>
      <c r="F21" s="6" t="s">
        <v>319</v>
      </c>
      <c r="G21" s="6"/>
    </row>
    <row r="22" customFormat="1" ht="31.65" customHeight="1" spans="1:7">
      <c r="A22" s="5"/>
      <c r="B22" s="6"/>
      <c r="C22" s="6"/>
      <c r="D22" s="6"/>
      <c r="E22" s="6" t="s">
        <v>535</v>
      </c>
      <c r="F22" s="6" t="s">
        <v>536</v>
      </c>
      <c r="G22" s="6"/>
    </row>
    <row r="23" customFormat="1" ht="21.1" customHeight="1" spans="1:7">
      <c r="A23" s="5"/>
      <c r="B23" s="6" t="s">
        <v>397</v>
      </c>
      <c r="C23" s="6" t="s">
        <v>398</v>
      </c>
      <c r="D23" s="6"/>
      <c r="E23" s="6" t="s">
        <v>537</v>
      </c>
      <c r="F23" s="6" t="s">
        <v>538</v>
      </c>
      <c r="G23" s="6"/>
    </row>
    <row r="24" customFormat="1" ht="17.05" customHeight="1" spans="1:7">
      <c r="A24" s="5"/>
      <c r="B24" s="6"/>
      <c r="C24" s="6"/>
      <c r="D24" s="6"/>
      <c r="E24" s="6" t="s">
        <v>422</v>
      </c>
      <c r="F24" s="6" t="s">
        <v>538</v>
      </c>
      <c r="G24" s="6"/>
    </row>
    <row r="25" customFormat="1" ht="21.1" customHeight="1" spans="1:7">
      <c r="A25" s="5"/>
      <c r="B25" s="6"/>
      <c r="C25" s="6"/>
      <c r="D25" s="6"/>
      <c r="E25" s="6" t="s">
        <v>424</v>
      </c>
      <c r="F25" s="6" t="s">
        <v>538</v>
      </c>
      <c r="G25" s="6"/>
    </row>
    <row r="26" customFormat="1" ht="15.65" customHeight="1" spans="1:1">
      <c r="A26" s="11"/>
    </row>
  </sheetData>
  <mergeCells count="26">
    <mergeCell ref="A1:E1"/>
    <mergeCell ref="A2:G2"/>
    <mergeCell ref="A3:D3"/>
    <mergeCell ref="B4:G4"/>
    <mergeCell ref="B5:D5"/>
    <mergeCell ref="F5:G5"/>
    <mergeCell ref="B6:C6"/>
    <mergeCell ref="D6:G6"/>
    <mergeCell ref="B7:C7"/>
    <mergeCell ref="D7:G7"/>
    <mergeCell ref="B8:C8"/>
    <mergeCell ref="D8:G8"/>
    <mergeCell ref="B9:G9"/>
    <mergeCell ref="C10:D10"/>
    <mergeCell ref="C18:D18"/>
    <mergeCell ref="A6:A8"/>
    <mergeCell ref="A10:A25"/>
    <mergeCell ref="B11:B20"/>
    <mergeCell ref="B21:B22"/>
    <mergeCell ref="B23:B25"/>
    <mergeCell ref="E11:E12"/>
    <mergeCell ref="C11:D15"/>
    <mergeCell ref="C16:D17"/>
    <mergeCell ref="C19:D20"/>
    <mergeCell ref="C21:D22"/>
    <mergeCell ref="C23:D25"/>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0"/>
  <sheetViews>
    <sheetView workbookViewId="0">
      <selection activeCell="E39" sqref="E39"/>
    </sheetView>
  </sheetViews>
  <sheetFormatPr defaultColWidth="10" defaultRowHeight="13.5"/>
  <cols>
    <col min="1" max="1" width="5.13333333333333" customWidth="1"/>
    <col min="2" max="3" width="4.1" customWidth="1"/>
    <col min="4" max="4" width="25.6416666666667" customWidth="1"/>
    <col min="5" max="11" width="12.8166666666667" customWidth="1"/>
    <col min="12" max="12" width="10.2583333333333" customWidth="1"/>
    <col min="13" max="13" width="9.76666666666667" customWidth="1"/>
  </cols>
  <sheetData>
    <row r="1" customFormat="1" ht="14.3" customHeight="1" spans="1:12">
      <c r="A1" s="1" t="s">
        <v>81</v>
      </c>
      <c r="B1" s="1"/>
      <c r="C1" s="1"/>
      <c r="D1" s="1"/>
      <c r="E1" s="1"/>
      <c r="F1" s="1"/>
      <c r="G1" s="1"/>
      <c r="H1" s="1"/>
      <c r="I1" s="1"/>
      <c r="J1" s="1"/>
      <c r="K1" s="1"/>
      <c r="L1" s="1"/>
    </row>
    <row r="2" customFormat="1" ht="22.75" customHeight="1" spans="1:12">
      <c r="A2" s="2" t="s">
        <v>82</v>
      </c>
      <c r="B2" s="2"/>
      <c r="C2" s="2"/>
      <c r="D2" s="2"/>
      <c r="E2" s="2"/>
      <c r="F2" s="2"/>
      <c r="G2" s="2"/>
      <c r="H2" s="2"/>
      <c r="I2" s="2"/>
      <c r="J2" s="2"/>
      <c r="K2" s="2"/>
      <c r="L2" s="2"/>
    </row>
    <row r="3" customFormat="1" ht="15.65" customHeight="1" spans="1:12">
      <c r="A3" s="3"/>
      <c r="B3" s="3"/>
      <c r="C3" s="3"/>
      <c r="D3" s="3"/>
      <c r="E3" s="3"/>
      <c r="L3" s="4" t="s">
        <v>2</v>
      </c>
    </row>
    <row r="4" customFormat="1" ht="15.65" customHeight="1" spans="1:12">
      <c r="A4" s="17" t="s">
        <v>29</v>
      </c>
      <c r="B4" s="17"/>
      <c r="C4" s="17"/>
      <c r="D4" s="17" t="s">
        <v>30</v>
      </c>
      <c r="E4" s="17" t="s">
        <v>31</v>
      </c>
      <c r="F4" s="17" t="s">
        <v>83</v>
      </c>
      <c r="G4" s="17" t="s">
        <v>84</v>
      </c>
      <c r="H4" s="17" t="s">
        <v>85</v>
      </c>
      <c r="I4" s="17" t="s">
        <v>86</v>
      </c>
      <c r="J4" s="17" t="s">
        <v>87</v>
      </c>
      <c r="K4" s="17" t="s">
        <v>88</v>
      </c>
      <c r="L4" s="17" t="s">
        <v>89</v>
      </c>
    </row>
    <row r="5" customFormat="1" ht="15.65" customHeight="1" spans="1:12">
      <c r="A5" s="17" t="s">
        <v>34</v>
      </c>
      <c r="B5" s="17" t="s">
        <v>35</v>
      </c>
      <c r="C5" s="17" t="s">
        <v>36</v>
      </c>
      <c r="D5" s="17"/>
      <c r="E5" s="17"/>
      <c r="F5" s="17"/>
      <c r="G5" s="17"/>
      <c r="H5" s="17"/>
      <c r="I5" s="17"/>
      <c r="J5" s="17"/>
      <c r="K5" s="17"/>
      <c r="L5" s="17"/>
    </row>
    <row r="6" customFormat="1" ht="15.65" customHeight="1" spans="1:12">
      <c r="A6" s="93" t="s">
        <v>31</v>
      </c>
      <c r="B6" s="93"/>
      <c r="C6" s="93"/>
      <c r="D6" s="93"/>
      <c r="E6" s="94">
        <f t="shared" ref="E6:K6" si="0">SUM(E7,E12,E18,E22,E25)</f>
        <v>30929.459484</v>
      </c>
      <c r="F6" s="94">
        <f t="shared" si="0"/>
        <v>17258.274484</v>
      </c>
      <c r="G6" s="94">
        <f t="shared" si="0"/>
        <v>13671.185</v>
      </c>
      <c r="H6" s="94">
        <f t="shared" si="0"/>
        <v>0</v>
      </c>
      <c r="I6" s="94">
        <f t="shared" si="0"/>
        <v>0</v>
      </c>
      <c r="J6" s="94">
        <f t="shared" si="0"/>
        <v>0</v>
      </c>
      <c r="K6" s="94">
        <f t="shared" si="0"/>
        <v>0</v>
      </c>
      <c r="L6" s="97"/>
    </row>
    <row r="7" customFormat="1" ht="15.65" customHeight="1" spans="1:12">
      <c r="A7" s="101" t="s">
        <v>48</v>
      </c>
      <c r="B7" s="19"/>
      <c r="C7" s="19"/>
      <c r="D7" s="101" t="s">
        <v>49</v>
      </c>
      <c r="E7" s="94">
        <f t="shared" ref="E7:K7" si="1">SUM(E8,E10)</f>
        <v>29543.665632</v>
      </c>
      <c r="F7" s="94">
        <f t="shared" si="1"/>
        <v>15872.480632</v>
      </c>
      <c r="G7" s="94">
        <f t="shared" si="1"/>
        <v>13671.185</v>
      </c>
      <c r="H7" s="94">
        <f t="shared" si="1"/>
        <v>0</v>
      </c>
      <c r="I7" s="94">
        <f t="shared" si="1"/>
        <v>0</v>
      </c>
      <c r="J7" s="94">
        <f t="shared" si="1"/>
        <v>0</v>
      </c>
      <c r="K7" s="94">
        <f t="shared" si="1"/>
        <v>0</v>
      </c>
      <c r="L7" s="102"/>
    </row>
    <row r="8" customFormat="1" ht="15.65" customHeight="1" spans="1:12">
      <c r="A8" s="18"/>
      <c r="B8" s="18" t="s">
        <v>50</v>
      </c>
      <c r="C8" s="19"/>
      <c r="D8" s="18" t="s">
        <v>51</v>
      </c>
      <c r="E8" s="98">
        <f t="shared" ref="E8:K8" si="2">SUM(E9)</f>
        <v>1225.48</v>
      </c>
      <c r="F8" s="98">
        <f t="shared" si="2"/>
        <v>0</v>
      </c>
      <c r="G8" s="98">
        <f t="shared" si="2"/>
        <v>1225.48</v>
      </c>
      <c r="H8" s="98">
        <f t="shared" si="2"/>
        <v>0</v>
      </c>
      <c r="I8" s="98">
        <f t="shared" si="2"/>
        <v>0</v>
      </c>
      <c r="J8" s="98">
        <f t="shared" si="2"/>
        <v>0</v>
      </c>
      <c r="K8" s="98">
        <f t="shared" si="2"/>
        <v>0</v>
      </c>
      <c r="L8" s="110"/>
    </row>
    <row r="9" customFormat="1" ht="15.65" customHeight="1" spans="1:12">
      <c r="A9" s="18"/>
      <c r="B9" s="19"/>
      <c r="C9" s="18" t="s">
        <v>52</v>
      </c>
      <c r="D9" s="18" t="s">
        <v>53</v>
      </c>
      <c r="E9" s="98">
        <v>1225.48</v>
      </c>
      <c r="F9" s="98">
        <v>0</v>
      </c>
      <c r="G9" s="98">
        <v>1225.48</v>
      </c>
      <c r="H9" s="98"/>
      <c r="I9" s="98"/>
      <c r="J9" s="98"/>
      <c r="K9" s="98"/>
      <c r="L9" s="111"/>
    </row>
    <row r="10" customFormat="1" ht="15.65" customHeight="1" spans="1:12">
      <c r="A10" s="18"/>
      <c r="B10" s="18" t="s">
        <v>54</v>
      </c>
      <c r="C10" s="19"/>
      <c r="D10" s="18" t="s">
        <v>55</v>
      </c>
      <c r="E10" s="98">
        <f t="shared" ref="E10:K10" si="3">SUM(E11)</f>
        <v>28318.185632</v>
      </c>
      <c r="F10" s="98">
        <f t="shared" si="3"/>
        <v>15872.480632</v>
      </c>
      <c r="G10" s="98">
        <f t="shared" si="3"/>
        <v>12445.705</v>
      </c>
      <c r="H10" s="98">
        <f t="shared" si="3"/>
        <v>0</v>
      </c>
      <c r="I10" s="98">
        <f t="shared" si="3"/>
        <v>0</v>
      </c>
      <c r="J10" s="98">
        <f t="shared" si="3"/>
        <v>0</v>
      </c>
      <c r="K10" s="98">
        <f t="shared" si="3"/>
        <v>0</v>
      </c>
      <c r="L10" s="110"/>
    </row>
    <row r="11" customFormat="1" ht="15.65" customHeight="1" spans="1:12">
      <c r="A11" s="18"/>
      <c r="B11" s="19"/>
      <c r="C11" s="18" t="s">
        <v>52</v>
      </c>
      <c r="D11" s="18" t="s">
        <v>56</v>
      </c>
      <c r="E11" s="98">
        <v>28318.185632</v>
      </c>
      <c r="F11" s="98">
        <v>15872.480632</v>
      </c>
      <c r="G11" s="98">
        <v>12445.705</v>
      </c>
      <c r="H11" s="98"/>
      <c r="I11" s="98"/>
      <c r="J11" s="98"/>
      <c r="K11" s="98"/>
      <c r="L11" s="111"/>
    </row>
    <row r="12" customFormat="1" ht="15.65" customHeight="1" spans="1:12">
      <c r="A12" s="101" t="s">
        <v>57</v>
      </c>
      <c r="B12" s="19"/>
      <c r="C12" s="19"/>
      <c r="D12" s="101" t="s">
        <v>58</v>
      </c>
      <c r="E12" s="94">
        <f t="shared" ref="E12:K12" si="4">SUM(E13,E16)</f>
        <v>451.767588</v>
      </c>
      <c r="F12" s="94">
        <f t="shared" si="4"/>
        <v>451.767588</v>
      </c>
      <c r="G12" s="94">
        <f t="shared" si="4"/>
        <v>0</v>
      </c>
      <c r="H12" s="94">
        <f t="shared" si="4"/>
        <v>0</v>
      </c>
      <c r="I12" s="94">
        <f t="shared" si="4"/>
        <v>0</v>
      </c>
      <c r="J12" s="94">
        <f t="shared" si="4"/>
        <v>0</v>
      </c>
      <c r="K12" s="94">
        <f t="shared" si="4"/>
        <v>0</v>
      </c>
      <c r="L12" s="102"/>
    </row>
    <row r="13" customFormat="1" ht="15.65" customHeight="1" spans="1:12">
      <c r="A13" s="18"/>
      <c r="B13" s="18" t="s">
        <v>52</v>
      </c>
      <c r="C13" s="19"/>
      <c r="D13" s="18" t="s">
        <v>59</v>
      </c>
      <c r="E13" s="98">
        <f t="shared" ref="E13:K13" si="5">SUM(E14,E15)</f>
        <v>401.388384</v>
      </c>
      <c r="F13" s="98">
        <f t="shared" si="5"/>
        <v>401.388384</v>
      </c>
      <c r="G13" s="98">
        <f t="shared" si="5"/>
        <v>0</v>
      </c>
      <c r="H13" s="98">
        <f t="shared" si="5"/>
        <v>0</v>
      </c>
      <c r="I13" s="98">
        <f t="shared" si="5"/>
        <v>0</v>
      </c>
      <c r="J13" s="98">
        <f t="shared" si="5"/>
        <v>0</v>
      </c>
      <c r="K13" s="98">
        <f t="shared" si="5"/>
        <v>0</v>
      </c>
      <c r="L13" s="110"/>
    </row>
    <row r="14" customFormat="1" ht="21.1" customHeight="1" spans="1:12">
      <c r="A14" s="18"/>
      <c r="B14" s="19"/>
      <c r="C14" s="18" t="s">
        <v>52</v>
      </c>
      <c r="D14" s="18" t="s">
        <v>60</v>
      </c>
      <c r="E14" s="98">
        <v>400.089576</v>
      </c>
      <c r="F14" s="98">
        <v>400.089576</v>
      </c>
      <c r="G14" s="98">
        <v>0</v>
      </c>
      <c r="H14" s="98"/>
      <c r="I14" s="98"/>
      <c r="J14" s="98"/>
      <c r="K14" s="98"/>
      <c r="L14" s="111"/>
    </row>
    <row r="15" customFormat="1" ht="15.65" customHeight="1" spans="1:12">
      <c r="A15" s="18"/>
      <c r="B15" s="19"/>
      <c r="C15" s="18" t="s">
        <v>61</v>
      </c>
      <c r="D15" s="18" t="s">
        <v>62</v>
      </c>
      <c r="E15" s="98">
        <v>1.298808</v>
      </c>
      <c r="F15" s="98">
        <v>1.298808</v>
      </c>
      <c r="G15" s="98">
        <v>0</v>
      </c>
      <c r="H15" s="98"/>
      <c r="I15" s="98"/>
      <c r="J15" s="98"/>
      <c r="K15" s="98"/>
      <c r="L15" s="111"/>
    </row>
    <row r="16" customFormat="1" ht="15.65" customHeight="1" spans="1:12">
      <c r="A16" s="18"/>
      <c r="B16" s="18" t="s">
        <v>63</v>
      </c>
      <c r="C16" s="19"/>
      <c r="D16" s="18" t="s">
        <v>64</v>
      </c>
      <c r="E16" s="98">
        <f t="shared" ref="E16:K16" si="6">SUM(E17)</f>
        <v>50.379204</v>
      </c>
      <c r="F16" s="98">
        <f t="shared" si="6"/>
        <v>50.379204</v>
      </c>
      <c r="G16" s="98">
        <f t="shared" si="6"/>
        <v>0</v>
      </c>
      <c r="H16" s="98">
        <f t="shared" si="6"/>
        <v>0</v>
      </c>
      <c r="I16" s="98">
        <f t="shared" si="6"/>
        <v>0</v>
      </c>
      <c r="J16" s="98">
        <f t="shared" si="6"/>
        <v>0</v>
      </c>
      <c r="K16" s="98">
        <f t="shared" si="6"/>
        <v>0</v>
      </c>
      <c r="L16" s="110"/>
    </row>
    <row r="17" customFormat="1" ht="15.65" customHeight="1" spans="1:12">
      <c r="A17" s="18"/>
      <c r="B17" s="19"/>
      <c r="C17" s="18" t="s">
        <v>63</v>
      </c>
      <c r="D17" s="18" t="s">
        <v>64</v>
      </c>
      <c r="E17" s="98">
        <v>50.379204</v>
      </c>
      <c r="F17" s="98">
        <v>50.379204</v>
      </c>
      <c r="G17" s="98">
        <v>0</v>
      </c>
      <c r="H17" s="98"/>
      <c r="I17" s="98"/>
      <c r="J17" s="98"/>
      <c r="K17" s="98"/>
      <c r="L17" s="111"/>
    </row>
    <row r="18" customFormat="1" ht="15.65" customHeight="1" spans="1:12">
      <c r="A18" s="101" t="s">
        <v>65</v>
      </c>
      <c r="B18" s="19"/>
      <c r="C18" s="19"/>
      <c r="D18" s="101" t="s">
        <v>66</v>
      </c>
      <c r="E18" s="94">
        <f t="shared" ref="E18:K18" si="7">SUM(E19)</f>
        <v>332.1558</v>
      </c>
      <c r="F18" s="94">
        <f t="shared" si="7"/>
        <v>332.1558</v>
      </c>
      <c r="G18" s="94">
        <f t="shared" si="7"/>
        <v>0</v>
      </c>
      <c r="H18" s="94">
        <f t="shared" si="7"/>
        <v>0</v>
      </c>
      <c r="I18" s="94">
        <f t="shared" si="7"/>
        <v>0</v>
      </c>
      <c r="J18" s="94">
        <f t="shared" si="7"/>
        <v>0</v>
      </c>
      <c r="K18" s="94">
        <f t="shared" si="7"/>
        <v>0</v>
      </c>
      <c r="L18" s="102"/>
    </row>
    <row r="19" customFormat="1" ht="15.65" customHeight="1" spans="1:12">
      <c r="A19" s="18"/>
      <c r="B19" s="18" t="s">
        <v>67</v>
      </c>
      <c r="C19" s="19"/>
      <c r="D19" s="18" t="s">
        <v>68</v>
      </c>
      <c r="E19" s="98">
        <f>SUM(E20,E21)</f>
        <v>332.1558</v>
      </c>
      <c r="F19" s="98">
        <f>SUM(F20,F21)</f>
        <v>332.1558</v>
      </c>
      <c r="G19" s="98">
        <f t="shared" ref="E19:K19" si="8">SUM(G20,G21)</f>
        <v>0</v>
      </c>
      <c r="H19" s="98">
        <f t="shared" si="8"/>
        <v>0</v>
      </c>
      <c r="I19" s="98">
        <f t="shared" si="8"/>
        <v>0</v>
      </c>
      <c r="J19" s="98">
        <f t="shared" si="8"/>
        <v>0</v>
      </c>
      <c r="K19" s="98">
        <f t="shared" si="8"/>
        <v>0</v>
      </c>
      <c r="L19" s="110"/>
    </row>
    <row r="20" customFormat="1" ht="15.65" customHeight="1" spans="1:12">
      <c r="A20" s="18"/>
      <c r="B20" s="19"/>
      <c r="C20" s="18" t="s">
        <v>50</v>
      </c>
      <c r="D20" s="18" t="s">
        <v>69</v>
      </c>
      <c r="E20" s="98">
        <v>205.993104</v>
      </c>
      <c r="F20" s="98">
        <v>205.993104</v>
      </c>
      <c r="G20" s="98">
        <v>0</v>
      </c>
      <c r="H20" s="98"/>
      <c r="I20" s="98"/>
      <c r="J20" s="98"/>
      <c r="K20" s="98"/>
      <c r="L20" s="111"/>
    </row>
    <row r="21" customFormat="1" ht="15.65" customHeight="1" spans="1:12">
      <c r="A21" s="18"/>
      <c r="B21" s="19"/>
      <c r="C21" s="18" t="s">
        <v>54</v>
      </c>
      <c r="D21" s="18" t="s">
        <v>70</v>
      </c>
      <c r="E21" s="98">
        <v>126.162696</v>
      </c>
      <c r="F21" s="98">
        <v>126.162696</v>
      </c>
      <c r="G21" s="98">
        <v>0</v>
      </c>
      <c r="H21" s="98"/>
      <c r="I21" s="98"/>
      <c r="J21" s="98"/>
      <c r="K21" s="98"/>
      <c r="L21" s="111"/>
    </row>
    <row r="22" customFormat="1" ht="15.65" customHeight="1" spans="1:12">
      <c r="A22" s="101" t="s">
        <v>71</v>
      </c>
      <c r="B22" s="19"/>
      <c r="C22" s="19"/>
      <c r="D22" s="101" t="s">
        <v>72</v>
      </c>
      <c r="E22" s="94">
        <f t="shared" ref="E22:K22" si="9">SUM(E23)</f>
        <v>32.44086</v>
      </c>
      <c r="F22" s="94">
        <f t="shared" si="9"/>
        <v>32.44086</v>
      </c>
      <c r="G22" s="94">
        <f t="shared" si="9"/>
        <v>0</v>
      </c>
      <c r="H22" s="94">
        <f t="shared" si="9"/>
        <v>0</v>
      </c>
      <c r="I22" s="94">
        <f t="shared" si="9"/>
        <v>0</v>
      </c>
      <c r="J22" s="94">
        <f t="shared" si="9"/>
        <v>0</v>
      </c>
      <c r="K22" s="94">
        <f t="shared" si="9"/>
        <v>0</v>
      </c>
      <c r="L22" s="102"/>
    </row>
    <row r="23" customFormat="1" ht="15.65" customHeight="1" spans="1:12">
      <c r="A23" s="18"/>
      <c r="B23" s="18" t="s">
        <v>73</v>
      </c>
      <c r="C23" s="19"/>
      <c r="D23" s="18" t="s">
        <v>74</v>
      </c>
      <c r="E23" s="98">
        <f t="shared" ref="E23:K23" si="10">SUM(E24)</f>
        <v>32.44086</v>
      </c>
      <c r="F23" s="98">
        <f t="shared" si="10"/>
        <v>32.44086</v>
      </c>
      <c r="G23" s="98">
        <f t="shared" si="10"/>
        <v>0</v>
      </c>
      <c r="H23" s="98">
        <f t="shared" si="10"/>
        <v>0</v>
      </c>
      <c r="I23" s="98">
        <f t="shared" si="10"/>
        <v>0</v>
      </c>
      <c r="J23" s="98">
        <f t="shared" si="10"/>
        <v>0</v>
      </c>
      <c r="K23" s="98">
        <f t="shared" si="10"/>
        <v>0</v>
      </c>
      <c r="L23" s="110"/>
    </row>
    <row r="24" customFormat="1" ht="15.65" customHeight="1" spans="1:12">
      <c r="A24" s="18"/>
      <c r="B24" s="19"/>
      <c r="C24" s="18" t="s">
        <v>75</v>
      </c>
      <c r="D24" s="18" t="s">
        <v>76</v>
      </c>
      <c r="E24" s="98">
        <v>32.44086</v>
      </c>
      <c r="F24" s="98">
        <v>32.44086</v>
      </c>
      <c r="G24" s="98">
        <v>0</v>
      </c>
      <c r="H24" s="98"/>
      <c r="I24" s="98"/>
      <c r="J24" s="98"/>
      <c r="K24" s="98"/>
      <c r="L24" s="111"/>
    </row>
    <row r="25" customFormat="1" ht="15.65" customHeight="1" spans="1:12">
      <c r="A25" s="101" t="s">
        <v>77</v>
      </c>
      <c r="B25" s="19"/>
      <c r="C25" s="19"/>
      <c r="D25" s="101" t="s">
        <v>78</v>
      </c>
      <c r="E25" s="94">
        <f t="shared" ref="E25:K25" si="11">SUM(E26)</f>
        <v>569.429604</v>
      </c>
      <c r="F25" s="94">
        <f t="shared" si="11"/>
        <v>569.429604</v>
      </c>
      <c r="G25" s="94">
        <f t="shared" si="11"/>
        <v>0</v>
      </c>
      <c r="H25" s="94">
        <f t="shared" si="11"/>
        <v>0</v>
      </c>
      <c r="I25" s="94">
        <f t="shared" si="11"/>
        <v>0</v>
      </c>
      <c r="J25" s="94">
        <f t="shared" si="11"/>
        <v>0</v>
      </c>
      <c r="K25" s="94">
        <f t="shared" si="11"/>
        <v>0</v>
      </c>
      <c r="L25" s="102"/>
    </row>
    <row r="26" customFormat="1" ht="15.65" customHeight="1" spans="1:12">
      <c r="A26" s="18"/>
      <c r="B26" s="18" t="s">
        <v>50</v>
      </c>
      <c r="C26" s="19"/>
      <c r="D26" s="18" t="s">
        <v>79</v>
      </c>
      <c r="E26" s="98">
        <f t="shared" ref="E26:K26" si="12">SUM(E27)</f>
        <v>569.429604</v>
      </c>
      <c r="F26" s="98">
        <f t="shared" si="12"/>
        <v>569.429604</v>
      </c>
      <c r="G26" s="98">
        <f t="shared" si="12"/>
        <v>0</v>
      </c>
      <c r="H26" s="98">
        <f t="shared" si="12"/>
        <v>0</v>
      </c>
      <c r="I26" s="98">
        <f t="shared" si="12"/>
        <v>0</v>
      </c>
      <c r="J26" s="98">
        <f t="shared" si="12"/>
        <v>0</v>
      </c>
      <c r="K26" s="98">
        <f t="shared" si="12"/>
        <v>0</v>
      </c>
      <c r="L26" s="110"/>
    </row>
    <row r="27" customFormat="1" ht="15.65" customHeight="1" spans="1:12">
      <c r="A27" s="18"/>
      <c r="B27" s="19"/>
      <c r="C27" s="18" t="s">
        <v>73</v>
      </c>
      <c r="D27" s="18" t="s">
        <v>80</v>
      </c>
      <c r="E27" s="98">
        <v>569.429604</v>
      </c>
      <c r="F27" s="98">
        <v>569.429604</v>
      </c>
      <c r="G27" s="98">
        <v>0</v>
      </c>
      <c r="H27" s="98"/>
      <c r="I27" s="98"/>
      <c r="J27" s="98"/>
      <c r="K27" s="98"/>
      <c r="L27" s="111"/>
    </row>
    <row r="28" customFormat="1" ht="14.3" customHeight="1" spans="1:1">
      <c r="A28" s="11"/>
    </row>
    <row r="29" ht="14.3" customHeight="1"/>
    <row r="30" customFormat="1" ht="14.3" customHeight="1" spans="1:1">
      <c r="A30" s="11"/>
    </row>
  </sheetData>
  <mergeCells count="23">
    <mergeCell ref="A1:L1"/>
    <mergeCell ref="A2:L2"/>
    <mergeCell ref="A3:E3"/>
    <mergeCell ref="A4:C4"/>
    <mergeCell ref="A6:D6"/>
    <mergeCell ref="A8:A9"/>
    <mergeCell ref="A10:A11"/>
    <mergeCell ref="A13:A15"/>
    <mergeCell ref="A16:A17"/>
    <mergeCell ref="A19:A21"/>
    <mergeCell ref="A23:A24"/>
    <mergeCell ref="A26:A27"/>
    <mergeCell ref="B14:B15"/>
    <mergeCell ref="B20:B21"/>
    <mergeCell ref="D4:D5"/>
    <mergeCell ref="E4:E5"/>
    <mergeCell ref="F4:F5"/>
    <mergeCell ref="G4:G5"/>
    <mergeCell ref="H4:H5"/>
    <mergeCell ref="I4:I5"/>
    <mergeCell ref="J4:J5"/>
    <mergeCell ref="K4:K5"/>
    <mergeCell ref="L4:L5"/>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21"/>
  <sheetViews>
    <sheetView workbookViewId="0">
      <selection activeCell="E17" sqref="E17"/>
    </sheetView>
  </sheetViews>
  <sheetFormatPr defaultColWidth="10" defaultRowHeight="13.5" outlineLevelCol="3"/>
  <cols>
    <col min="1" max="1" width="28.2166666666667" customWidth="1"/>
    <col min="2" max="2" width="12.8166666666667" customWidth="1"/>
    <col min="3" max="3" width="28.2166666666667" customWidth="1"/>
    <col min="4" max="4" width="12.8166666666667" customWidth="1"/>
    <col min="5" max="5" width="9.76666666666667" customWidth="1"/>
  </cols>
  <sheetData>
    <row r="1" customFormat="1" ht="17.05" customHeight="1" spans="1:1">
      <c r="A1" s="1" t="s">
        <v>90</v>
      </c>
    </row>
    <row r="2" customFormat="1" ht="22.75" customHeight="1" spans="1:4">
      <c r="A2" s="2" t="s">
        <v>91</v>
      </c>
      <c r="B2" s="2"/>
      <c r="C2" s="2"/>
      <c r="D2" s="2"/>
    </row>
    <row r="3" customFormat="1" ht="17.05" customHeight="1" spans="1:4">
      <c r="A3" s="112"/>
      <c r="B3" s="113"/>
      <c r="C3" s="113"/>
      <c r="D3" s="4" t="s">
        <v>2</v>
      </c>
    </row>
    <row r="4" customFormat="1" ht="17.05" customHeight="1" spans="1:4">
      <c r="A4" s="17" t="s">
        <v>3</v>
      </c>
      <c r="B4" s="17"/>
      <c r="C4" s="17" t="s">
        <v>4</v>
      </c>
      <c r="D4" s="17"/>
    </row>
    <row r="5" customFormat="1" ht="17.05" customHeight="1" spans="1:4">
      <c r="A5" s="17" t="s">
        <v>5</v>
      </c>
      <c r="B5" s="17" t="s">
        <v>6</v>
      </c>
      <c r="C5" s="17" t="s">
        <v>5</v>
      </c>
      <c r="D5" s="17" t="s">
        <v>6</v>
      </c>
    </row>
    <row r="6" customFormat="1" ht="17.05" customHeight="1" spans="1:4">
      <c r="A6" s="20" t="s">
        <v>92</v>
      </c>
      <c r="B6" s="114">
        <v>20532.254484</v>
      </c>
      <c r="C6" s="20" t="s">
        <v>93</v>
      </c>
      <c r="D6" s="114">
        <v>20532.254484</v>
      </c>
    </row>
    <row r="7" customFormat="1" ht="17.05" customHeight="1" spans="1:4">
      <c r="A7" s="19" t="s">
        <v>94</v>
      </c>
      <c r="B7" s="114">
        <v>20532.254484</v>
      </c>
      <c r="C7" s="19" t="s">
        <v>95</v>
      </c>
      <c r="D7" s="114">
        <v>19146.460632</v>
      </c>
    </row>
    <row r="8" customFormat="1" ht="17.05" customHeight="1" spans="1:4">
      <c r="A8" s="19" t="s">
        <v>96</v>
      </c>
      <c r="B8" s="114"/>
      <c r="C8" s="19" t="s">
        <v>97</v>
      </c>
      <c r="D8" s="114">
        <v>451.767588</v>
      </c>
    </row>
    <row r="9" customFormat="1" ht="17.05" customHeight="1" spans="1:4">
      <c r="A9" s="19" t="s">
        <v>98</v>
      </c>
      <c r="B9" s="114"/>
      <c r="C9" s="19" t="s">
        <v>99</v>
      </c>
      <c r="D9" s="114">
        <v>332.15</v>
      </c>
    </row>
    <row r="10" customFormat="1" ht="17.05" customHeight="1" spans="1:4">
      <c r="A10" s="20" t="s">
        <v>100</v>
      </c>
      <c r="B10" s="114">
        <v>0</v>
      </c>
      <c r="C10" s="19" t="s">
        <v>101</v>
      </c>
      <c r="D10" s="114">
        <v>32.44086</v>
      </c>
    </row>
    <row r="11" customFormat="1" ht="17.05" customHeight="1" spans="1:4">
      <c r="A11" s="19" t="s">
        <v>94</v>
      </c>
      <c r="B11" s="114"/>
      <c r="C11" s="19" t="s">
        <v>102</v>
      </c>
      <c r="D11" s="114">
        <v>569.429604</v>
      </c>
    </row>
    <row r="12" customFormat="1" ht="17.05" customHeight="1" spans="1:4">
      <c r="A12" s="19" t="s">
        <v>96</v>
      </c>
      <c r="B12" s="114"/>
      <c r="C12" s="19"/>
      <c r="D12" s="114"/>
    </row>
    <row r="13" customFormat="1" ht="17.05" customHeight="1" spans="1:4">
      <c r="A13" s="19" t="s">
        <v>98</v>
      </c>
      <c r="B13" s="114"/>
      <c r="C13" s="19"/>
      <c r="D13" s="114"/>
    </row>
    <row r="14" customFormat="1" ht="17.05" customHeight="1" spans="1:4">
      <c r="A14" s="19"/>
      <c r="B14" s="114"/>
      <c r="C14" s="19"/>
      <c r="D14" s="114"/>
    </row>
    <row r="15" customFormat="1" ht="17.05" customHeight="1" spans="1:4">
      <c r="A15" s="19"/>
      <c r="B15" s="114"/>
      <c r="C15" s="19"/>
      <c r="D15" s="114"/>
    </row>
    <row r="16" customFormat="1" ht="17.05" customHeight="1" spans="1:4">
      <c r="A16" s="19"/>
      <c r="B16" s="114"/>
      <c r="C16" s="19"/>
      <c r="D16" s="114"/>
    </row>
    <row r="17" customFormat="1" ht="17.05" customHeight="1" spans="1:4">
      <c r="A17" s="19"/>
      <c r="B17" s="114"/>
      <c r="C17" s="19"/>
      <c r="D17" s="114"/>
    </row>
    <row r="18" customFormat="1" ht="17.05" customHeight="1" spans="1:4">
      <c r="A18" s="19"/>
      <c r="B18" s="114"/>
      <c r="C18" s="19"/>
      <c r="D18" s="114"/>
    </row>
    <row r="19" customFormat="1" ht="17.05" customHeight="1" spans="1:4">
      <c r="A19" s="19"/>
      <c r="B19" s="115"/>
      <c r="C19" s="20" t="s">
        <v>103</v>
      </c>
      <c r="D19" s="115"/>
    </row>
    <row r="20" customFormat="1" ht="17.05" customHeight="1" spans="1:4">
      <c r="A20" s="19"/>
      <c r="B20" s="115"/>
      <c r="C20" s="19"/>
      <c r="D20" s="115"/>
    </row>
    <row r="21" customFormat="1" ht="17.05" customHeight="1" spans="1:4">
      <c r="A21" s="17" t="s">
        <v>104</v>
      </c>
      <c r="B21" s="114">
        <v>20532.254484</v>
      </c>
      <c r="C21" s="17" t="s">
        <v>105</v>
      </c>
      <c r="D21" s="114">
        <v>20532.254484</v>
      </c>
    </row>
  </sheetData>
  <mergeCells count="3">
    <mergeCell ref="A2:D2"/>
    <mergeCell ref="A4:B4"/>
    <mergeCell ref="C4:D4"/>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0"/>
  <sheetViews>
    <sheetView workbookViewId="0">
      <selection activeCell="B16" sqref="$A16:$XFD17"/>
    </sheetView>
  </sheetViews>
  <sheetFormatPr defaultColWidth="10" defaultRowHeight="13.5"/>
  <cols>
    <col min="1" max="1" width="5.13333333333333" customWidth="1"/>
    <col min="2" max="3" width="4.1" customWidth="1"/>
    <col min="4" max="4" width="25.6416666666667" customWidth="1"/>
    <col min="5" max="9" width="12.8166666666667" customWidth="1"/>
    <col min="10" max="10" width="10.2583333333333" customWidth="1"/>
    <col min="11" max="11" width="9.76666666666667" customWidth="1"/>
  </cols>
  <sheetData>
    <row r="1" customFormat="1" ht="17.05" customHeight="1" spans="1:10">
      <c r="A1" s="1" t="s">
        <v>106</v>
      </c>
      <c r="B1" s="1"/>
      <c r="C1" s="1"/>
      <c r="D1" s="1"/>
      <c r="E1" s="1"/>
      <c r="F1" s="1"/>
      <c r="G1" s="1"/>
      <c r="H1" s="1"/>
      <c r="I1" s="1"/>
      <c r="J1" s="1"/>
    </row>
    <row r="2" customFormat="1" ht="22.75" customHeight="1" spans="1:10">
      <c r="A2" s="2" t="s">
        <v>107</v>
      </c>
      <c r="B2" s="2"/>
      <c r="C2" s="2"/>
      <c r="D2" s="2"/>
      <c r="E2" s="2"/>
      <c r="F2" s="2"/>
      <c r="G2" s="2"/>
      <c r="H2" s="2"/>
      <c r="I2" s="2"/>
      <c r="J2" s="2"/>
    </row>
    <row r="3" customFormat="1" ht="15.65" customHeight="1" spans="1:10">
      <c r="A3" s="3"/>
      <c r="B3" s="3"/>
      <c r="C3" s="3"/>
      <c r="D3" s="3"/>
      <c r="E3" s="3"/>
      <c r="J3" s="4" t="s">
        <v>2</v>
      </c>
    </row>
    <row r="4" customFormat="1" ht="15.65" customHeight="1" spans="1:10">
      <c r="A4" s="17" t="s">
        <v>29</v>
      </c>
      <c r="B4" s="17"/>
      <c r="C4" s="17"/>
      <c r="D4" s="17" t="s">
        <v>30</v>
      </c>
      <c r="E4" s="17" t="s">
        <v>31</v>
      </c>
      <c r="F4" s="17" t="s">
        <v>83</v>
      </c>
      <c r="G4" s="17"/>
      <c r="H4" s="17"/>
      <c r="I4" s="17" t="s">
        <v>84</v>
      </c>
      <c r="J4" s="17" t="s">
        <v>89</v>
      </c>
    </row>
    <row r="5" customFormat="1" ht="15.65" customHeight="1" spans="1:10">
      <c r="A5" s="17" t="s">
        <v>34</v>
      </c>
      <c r="B5" s="17" t="s">
        <v>35</v>
      </c>
      <c r="C5" s="17" t="s">
        <v>36</v>
      </c>
      <c r="D5" s="17"/>
      <c r="E5" s="17"/>
      <c r="F5" s="17" t="s">
        <v>37</v>
      </c>
      <c r="G5" s="17" t="s">
        <v>108</v>
      </c>
      <c r="H5" s="17" t="s">
        <v>109</v>
      </c>
      <c r="I5" s="17"/>
      <c r="J5" s="17"/>
    </row>
    <row r="6" customFormat="1" ht="15.65" customHeight="1" spans="1:10">
      <c r="A6" s="93" t="s">
        <v>31</v>
      </c>
      <c r="B6" s="93"/>
      <c r="C6" s="93"/>
      <c r="D6" s="93"/>
      <c r="E6" s="94">
        <f t="shared" ref="E6:I6" si="0">SUM(E7,E12,E18,E22,E25)</f>
        <v>20532.254484</v>
      </c>
      <c r="F6" s="94">
        <f t="shared" si="0"/>
        <v>17258.274484</v>
      </c>
      <c r="G6" s="94">
        <f t="shared" si="0"/>
        <v>7013.085832</v>
      </c>
      <c r="H6" s="94">
        <f t="shared" si="0"/>
        <v>10245.188652</v>
      </c>
      <c r="I6" s="94">
        <f t="shared" si="0"/>
        <v>3273.98</v>
      </c>
      <c r="J6" s="97"/>
    </row>
    <row r="7" customFormat="1" ht="15.65" customHeight="1" spans="1:10">
      <c r="A7" s="101" t="s">
        <v>48</v>
      </c>
      <c r="B7" s="19"/>
      <c r="C7" s="19"/>
      <c r="D7" s="101" t="s">
        <v>49</v>
      </c>
      <c r="E7" s="94">
        <f t="shared" ref="E7:I7" si="1">SUM(E8,E10)</f>
        <v>19146.460632</v>
      </c>
      <c r="F7" s="94">
        <f t="shared" si="1"/>
        <v>15872.480632</v>
      </c>
      <c r="G7" s="94">
        <f t="shared" si="1"/>
        <v>5651.356504</v>
      </c>
      <c r="H7" s="94">
        <f t="shared" si="1"/>
        <v>10221.124128</v>
      </c>
      <c r="I7" s="94">
        <f t="shared" si="1"/>
        <v>3273.98</v>
      </c>
      <c r="J7" s="102"/>
    </row>
    <row r="8" customFormat="1" ht="15.65" customHeight="1" spans="1:10">
      <c r="A8" s="18"/>
      <c r="B8" s="18" t="s">
        <v>50</v>
      </c>
      <c r="C8" s="19"/>
      <c r="D8" s="18" t="s">
        <v>51</v>
      </c>
      <c r="E8" s="98">
        <f t="shared" ref="E8:I8" si="2">SUM(E9)</f>
        <v>1225.48</v>
      </c>
      <c r="F8" s="98">
        <f t="shared" si="2"/>
        <v>0</v>
      </c>
      <c r="G8" s="98">
        <f t="shared" si="2"/>
        <v>0</v>
      </c>
      <c r="H8" s="98">
        <f t="shared" si="2"/>
        <v>0</v>
      </c>
      <c r="I8" s="98">
        <f t="shared" si="2"/>
        <v>1225.48</v>
      </c>
      <c r="J8" s="110"/>
    </row>
    <row r="9" customFormat="1" ht="15.65" customHeight="1" spans="1:10">
      <c r="A9" s="18"/>
      <c r="B9" s="19"/>
      <c r="C9" s="18" t="s">
        <v>52</v>
      </c>
      <c r="D9" s="18" t="s">
        <v>53</v>
      </c>
      <c r="E9" s="98">
        <v>1225.48</v>
      </c>
      <c r="F9" s="98">
        <v>0</v>
      </c>
      <c r="G9" s="98">
        <v>0</v>
      </c>
      <c r="H9" s="98">
        <v>0</v>
      </c>
      <c r="I9" s="98">
        <v>1225.48</v>
      </c>
      <c r="J9" s="111"/>
    </row>
    <row r="10" customFormat="1" ht="15.65" customHeight="1" spans="1:10">
      <c r="A10" s="18"/>
      <c r="B10" s="18" t="s">
        <v>54</v>
      </c>
      <c r="C10" s="19"/>
      <c r="D10" s="18" t="s">
        <v>55</v>
      </c>
      <c r="E10" s="98">
        <f t="shared" ref="E10:I10" si="3">SUM(E11)</f>
        <v>17920.980632</v>
      </c>
      <c r="F10" s="98">
        <f t="shared" si="3"/>
        <v>15872.480632</v>
      </c>
      <c r="G10" s="98">
        <f t="shared" si="3"/>
        <v>5651.356504</v>
      </c>
      <c r="H10" s="98">
        <f t="shared" si="3"/>
        <v>10221.124128</v>
      </c>
      <c r="I10" s="98">
        <f t="shared" si="3"/>
        <v>2048.5</v>
      </c>
      <c r="J10" s="110"/>
    </row>
    <row r="11" customFormat="1" ht="15.65" customHeight="1" spans="1:10">
      <c r="A11" s="18"/>
      <c r="B11" s="19"/>
      <c r="C11" s="18" t="s">
        <v>52</v>
      </c>
      <c r="D11" s="18" t="s">
        <v>56</v>
      </c>
      <c r="E11" s="98">
        <v>17920.980632</v>
      </c>
      <c r="F11" s="98">
        <v>15872.480632</v>
      </c>
      <c r="G11" s="98">
        <v>5651.356504</v>
      </c>
      <c r="H11" s="98">
        <v>10221.124128</v>
      </c>
      <c r="I11" s="98">
        <v>2048.5</v>
      </c>
      <c r="J11" s="111"/>
    </row>
    <row r="12" customFormat="1" ht="15.65" customHeight="1" spans="1:10">
      <c r="A12" s="101" t="s">
        <v>57</v>
      </c>
      <c r="B12" s="19"/>
      <c r="C12" s="19"/>
      <c r="D12" s="101" t="s">
        <v>58</v>
      </c>
      <c r="E12" s="94">
        <f t="shared" ref="E12:I12" si="4">SUM(E13,E16)</f>
        <v>451.767588</v>
      </c>
      <c r="F12" s="94">
        <f t="shared" si="4"/>
        <v>451.767588</v>
      </c>
      <c r="G12" s="94">
        <f t="shared" si="4"/>
        <v>431.367588</v>
      </c>
      <c r="H12" s="94">
        <f t="shared" si="4"/>
        <v>20.4</v>
      </c>
      <c r="I12" s="94">
        <f t="shared" si="4"/>
        <v>0</v>
      </c>
      <c r="J12" s="102"/>
    </row>
    <row r="13" customFormat="1" ht="15.65" customHeight="1" spans="1:10">
      <c r="A13" s="18"/>
      <c r="B13" s="18" t="s">
        <v>52</v>
      </c>
      <c r="C13" s="19"/>
      <c r="D13" s="18" t="s">
        <v>59</v>
      </c>
      <c r="E13" s="98">
        <f t="shared" ref="E13:I13" si="5">SUM(E14,E15)</f>
        <v>401.388384</v>
      </c>
      <c r="F13" s="98">
        <f t="shared" si="5"/>
        <v>401.388384</v>
      </c>
      <c r="G13" s="98">
        <f t="shared" si="5"/>
        <v>401.388384</v>
      </c>
      <c r="H13" s="98">
        <f t="shared" si="5"/>
        <v>0</v>
      </c>
      <c r="I13" s="98">
        <f t="shared" si="5"/>
        <v>0</v>
      </c>
      <c r="J13" s="110"/>
    </row>
    <row r="14" customFormat="1" ht="21.1" customHeight="1" spans="1:10">
      <c r="A14" s="18"/>
      <c r="B14" s="19"/>
      <c r="C14" s="18" t="s">
        <v>52</v>
      </c>
      <c r="D14" s="18" t="s">
        <v>60</v>
      </c>
      <c r="E14" s="98">
        <v>400.089576</v>
      </c>
      <c r="F14" s="98">
        <v>400.089576</v>
      </c>
      <c r="G14" s="98">
        <v>400.089576</v>
      </c>
      <c r="H14" s="98">
        <v>0</v>
      </c>
      <c r="I14" s="98">
        <v>0</v>
      </c>
      <c r="J14" s="111"/>
    </row>
    <row r="15" customFormat="1" ht="15.65" customHeight="1" spans="1:10">
      <c r="A15" s="18"/>
      <c r="B15" s="19"/>
      <c r="C15" s="18" t="s">
        <v>61</v>
      </c>
      <c r="D15" s="18" t="s">
        <v>62</v>
      </c>
      <c r="E15" s="98">
        <v>1.298808</v>
      </c>
      <c r="F15" s="98">
        <v>1.298808</v>
      </c>
      <c r="G15" s="98">
        <v>1.298808</v>
      </c>
      <c r="H15" s="98">
        <v>0</v>
      </c>
      <c r="I15" s="98">
        <v>0</v>
      </c>
      <c r="J15" s="111"/>
    </row>
    <row r="16" customFormat="1" ht="15.65" customHeight="1" spans="1:10">
      <c r="A16" s="18"/>
      <c r="B16" s="18" t="s">
        <v>63</v>
      </c>
      <c r="C16" s="19"/>
      <c r="D16" s="18" t="s">
        <v>64</v>
      </c>
      <c r="E16" s="98">
        <f t="shared" ref="E16:I16" si="6">SUM(E17)</f>
        <v>50.379204</v>
      </c>
      <c r="F16" s="98">
        <f t="shared" si="6"/>
        <v>50.379204</v>
      </c>
      <c r="G16" s="98">
        <f t="shared" si="6"/>
        <v>29.979204</v>
      </c>
      <c r="H16" s="98">
        <f t="shared" si="6"/>
        <v>20.4</v>
      </c>
      <c r="I16" s="98">
        <f t="shared" si="6"/>
        <v>0</v>
      </c>
      <c r="J16" s="110"/>
    </row>
    <row r="17" customFormat="1" ht="15.65" customHeight="1" spans="1:10">
      <c r="A17" s="18"/>
      <c r="B17" s="19"/>
      <c r="C17" s="18" t="s">
        <v>63</v>
      </c>
      <c r="D17" s="18" t="s">
        <v>64</v>
      </c>
      <c r="E17" s="98">
        <v>50.379204</v>
      </c>
      <c r="F17" s="98">
        <v>50.379204</v>
      </c>
      <c r="G17" s="98">
        <v>29.979204</v>
      </c>
      <c r="H17" s="98">
        <v>20.4</v>
      </c>
      <c r="I17" s="98">
        <v>0</v>
      </c>
      <c r="J17" s="111"/>
    </row>
    <row r="18" customFormat="1" ht="15.65" customHeight="1" spans="1:10">
      <c r="A18" s="101" t="s">
        <v>65</v>
      </c>
      <c r="B18" s="19"/>
      <c r="C18" s="19"/>
      <c r="D18" s="101" t="s">
        <v>66</v>
      </c>
      <c r="E18" s="94">
        <f t="shared" ref="E18:I18" si="7">SUM(E19)</f>
        <v>332.1558</v>
      </c>
      <c r="F18" s="94">
        <f t="shared" si="7"/>
        <v>332.1558</v>
      </c>
      <c r="G18" s="94">
        <f t="shared" si="7"/>
        <v>332.1558</v>
      </c>
      <c r="H18" s="94">
        <f t="shared" si="7"/>
        <v>0</v>
      </c>
      <c r="I18" s="94">
        <f t="shared" si="7"/>
        <v>0</v>
      </c>
      <c r="J18" s="102"/>
    </row>
    <row r="19" customFormat="1" ht="15.65" customHeight="1" spans="1:10">
      <c r="A19" s="18"/>
      <c r="B19" s="18" t="s">
        <v>67</v>
      </c>
      <c r="C19" s="19"/>
      <c r="D19" s="18" t="s">
        <v>68</v>
      </c>
      <c r="E19" s="98">
        <f>SUM(E20,E21)</f>
        <v>332.1558</v>
      </c>
      <c r="F19" s="98">
        <f t="shared" ref="E19:I19" si="8">SUM(F20,F21)</f>
        <v>332.1558</v>
      </c>
      <c r="G19" s="98">
        <f t="shared" si="8"/>
        <v>332.1558</v>
      </c>
      <c r="H19" s="98">
        <f t="shared" si="8"/>
        <v>0</v>
      </c>
      <c r="I19" s="98">
        <f t="shared" si="8"/>
        <v>0</v>
      </c>
      <c r="J19" s="110"/>
    </row>
    <row r="20" customFormat="1" ht="15.65" customHeight="1" spans="1:10">
      <c r="A20" s="18"/>
      <c r="B20" s="19"/>
      <c r="C20" s="18" t="s">
        <v>50</v>
      </c>
      <c r="D20" s="18" t="s">
        <v>69</v>
      </c>
      <c r="E20" s="98">
        <v>205.993104</v>
      </c>
      <c r="F20" s="98">
        <v>205.993104</v>
      </c>
      <c r="G20" s="98">
        <v>205.993104</v>
      </c>
      <c r="H20" s="98">
        <v>0</v>
      </c>
      <c r="I20" s="98">
        <v>0</v>
      </c>
      <c r="J20" s="111"/>
    </row>
    <row r="21" customFormat="1" ht="15.65" customHeight="1" spans="1:10">
      <c r="A21" s="18"/>
      <c r="B21" s="19"/>
      <c r="C21" s="18" t="s">
        <v>54</v>
      </c>
      <c r="D21" s="18" t="s">
        <v>70</v>
      </c>
      <c r="E21" s="98">
        <v>126.162696</v>
      </c>
      <c r="F21" s="98">
        <v>126.162696</v>
      </c>
      <c r="G21" s="98">
        <v>126.162696</v>
      </c>
      <c r="H21" s="98">
        <v>0</v>
      </c>
      <c r="I21" s="98">
        <v>0</v>
      </c>
      <c r="J21" s="111"/>
    </row>
    <row r="22" customFormat="1" ht="15.65" customHeight="1" spans="1:10">
      <c r="A22" s="101" t="s">
        <v>71</v>
      </c>
      <c r="B22" s="19"/>
      <c r="C22" s="19"/>
      <c r="D22" s="101" t="s">
        <v>72</v>
      </c>
      <c r="E22" s="94">
        <f t="shared" ref="E22:I22" si="9">SUM(E23)</f>
        <v>32.44086</v>
      </c>
      <c r="F22" s="94">
        <f t="shared" si="9"/>
        <v>32.44086</v>
      </c>
      <c r="G22" s="94">
        <f t="shared" si="9"/>
        <v>28.776336</v>
      </c>
      <c r="H22" s="94">
        <f t="shared" si="9"/>
        <v>3.664524</v>
      </c>
      <c r="I22" s="94">
        <f t="shared" si="9"/>
        <v>0</v>
      </c>
      <c r="J22" s="102"/>
    </row>
    <row r="23" customFormat="1" ht="15.65" customHeight="1" spans="1:10">
      <c r="A23" s="18"/>
      <c r="B23" s="18" t="s">
        <v>73</v>
      </c>
      <c r="C23" s="19"/>
      <c r="D23" s="18" t="s">
        <v>74</v>
      </c>
      <c r="E23" s="98">
        <f t="shared" ref="E23:I23" si="10">SUM(E24)</f>
        <v>32.44086</v>
      </c>
      <c r="F23" s="98">
        <f t="shared" si="10"/>
        <v>32.44086</v>
      </c>
      <c r="G23" s="98">
        <f t="shared" si="10"/>
        <v>28.776336</v>
      </c>
      <c r="H23" s="98">
        <f t="shared" si="10"/>
        <v>3.664524</v>
      </c>
      <c r="I23" s="98">
        <f t="shared" si="10"/>
        <v>0</v>
      </c>
      <c r="J23" s="110"/>
    </row>
    <row r="24" customFormat="1" ht="15.65" customHeight="1" spans="1:10">
      <c r="A24" s="18"/>
      <c r="B24" s="19"/>
      <c r="C24" s="18" t="s">
        <v>75</v>
      </c>
      <c r="D24" s="18" t="s">
        <v>76</v>
      </c>
      <c r="E24" s="98">
        <v>32.44086</v>
      </c>
      <c r="F24" s="98">
        <v>32.44086</v>
      </c>
      <c r="G24" s="98">
        <v>28.776336</v>
      </c>
      <c r="H24" s="98">
        <v>3.664524</v>
      </c>
      <c r="I24" s="98">
        <v>0</v>
      </c>
      <c r="J24" s="111"/>
    </row>
    <row r="25" customFormat="1" ht="15.65" customHeight="1" spans="1:10">
      <c r="A25" s="101" t="s">
        <v>77</v>
      </c>
      <c r="B25" s="19"/>
      <c r="C25" s="19"/>
      <c r="D25" s="101" t="s">
        <v>78</v>
      </c>
      <c r="E25" s="94">
        <f t="shared" ref="E25:I25" si="11">SUM(E26)</f>
        <v>569.429604</v>
      </c>
      <c r="F25" s="94">
        <f t="shared" si="11"/>
        <v>569.429604</v>
      </c>
      <c r="G25" s="94">
        <f t="shared" si="11"/>
        <v>569.429604</v>
      </c>
      <c r="H25" s="94">
        <f t="shared" si="11"/>
        <v>0</v>
      </c>
      <c r="I25" s="94">
        <f t="shared" si="11"/>
        <v>0</v>
      </c>
      <c r="J25" s="102"/>
    </row>
    <row r="26" customFormat="1" ht="15.65" customHeight="1" spans="1:10">
      <c r="A26" s="18"/>
      <c r="B26" s="18" t="s">
        <v>50</v>
      </c>
      <c r="C26" s="19"/>
      <c r="D26" s="18" t="s">
        <v>79</v>
      </c>
      <c r="E26" s="98">
        <f t="shared" ref="E26:I26" si="12">SUM(E27)</f>
        <v>569.429604</v>
      </c>
      <c r="F26" s="98">
        <f t="shared" si="12"/>
        <v>569.429604</v>
      </c>
      <c r="G26" s="98">
        <f t="shared" si="12"/>
        <v>569.429604</v>
      </c>
      <c r="H26" s="98">
        <f t="shared" si="12"/>
        <v>0</v>
      </c>
      <c r="I26" s="98">
        <f t="shared" si="12"/>
        <v>0</v>
      </c>
      <c r="J26" s="110"/>
    </row>
    <row r="27" customFormat="1" ht="15.65" customHeight="1" spans="1:10">
      <c r="A27" s="18"/>
      <c r="B27" s="19"/>
      <c r="C27" s="18" t="s">
        <v>73</v>
      </c>
      <c r="D27" s="18" t="s">
        <v>80</v>
      </c>
      <c r="E27" s="98">
        <v>569.429604</v>
      </c>
      <c r="F27" s="98">
        <v>569.429604</v>
      </c>
      <c r="G27" s="98">
        <v>569.429604</v>
      </c>
      <c r="H27" s="98">
        <v>0</v>
      </c>
      <c r="I27" s="98">
        <v>0</v>
      </c>
      <c r="J27" s="111"/>
    </row>
    <row r="28" ht="14.3" customHeight="1"/>
    <row r="29" ht="14.3" customHeight="1"/>
    <row r="30" customFormat="1" ht="14.3" customHeight="1" spans="1:1">
      <c r="A30" s="11"/>
    </row>
  </sheetData>
  <mergeCells count="19">
    <mergeCell ref="A1:J1"/>
    <mergeCell ref="A2:J2"/>
    <mergeCell ref="A3:E3"/>
    <mergeCell ref="A4:C4"/>
    <mergeCell ref="F4:H4"/>
    <mergeCell ref="A6:D6"/>
    <mergeCell ref="A8:A9"/>
    <mergeCell ref="A10:A11"/>
    <mergeCell ref="A13:A15"/>
    <mergeCell ref="A16:A17"/>
    <mergeCell ref="A19:A21"/>
    <mergeCell ref="A23:A24"/>
    <mergeCell ref="A26:A27"/>
    <mergeCell ref="B14:B15"/>
    <mergeCell ref="B20:B21"/>
    <mergeCell ref="D4:D5"/>
    <mergeCell ref="E4:E5"/>
    <mergeCell ref="I4:I5"/>
    <mergeCell ref="J4:J5"/>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9"/>
  <sheetViews>
    <sheetView topLeftCell="A4" workbookViewId="0">
      <selection activeCell="F18" sqref="F18"/>
    </sheetView>
  </sheetViews>
  <sheetFormatPr defaultColWidth="10" defaultRowHeight="13.5" outlineLevelCol="6"/>
  <cols>
    <col min="1" max="2" width="4.1" customWidth="1"/>
    <col min="3" max="3" width="23.075" customWidth="1"/>
    <col min="4" max="6" width="12.8166666666667" customWidth="1"/>
    <col min="7" max="7" width="10.2583333333333" customWidth="1"/>
    <col min="8" max="8" width="9.76666666666667" customWidth="1"/>
  </cols>
  <sheetData>
    <row r="1" customFormat="1" ht="14.3" customHeight="1" spans="1:7">
      <c r="A1" s="1" t="s">
        <v>110</v>
      </c>
      <c r="B1" s="1"/>
      <c r="C1" s="1"/>
      <c r="D1" s="1"/>
      <c r="E1" s="1"/>
      <c r="F1" s="1"/>
      <c r="G1" s="1"/>
    </row>
    <row r="2" customFormat="1" ht="28.45" customHeight="1" spans="1:7">
      <c r="A2" s="2" t="s">
        <v>111</v>
      </c>
      <c r="B2" s="2"/>
      <c r="C2" s="2"/>
      <c r="D2" s="2"/>
      <c r="E2" s="2"/>
      <c r="F2" s="2"/>
      <c r="G2" s="2"/>
    </row>
    <row r="3" customFormat="1" ht="17.05" customHeight="1" spans="1:7">
      <c r="A3" s="11"/>
      <c r="B3" s="11"/>
      <c r="C3" s="11"/>
      <c r="D3" s="11"/>
      <c r="F3" s="4" t="s">
        <v>2</v>
      </c>
      <c r="G3" s="4"/>
    </row>
    <row r="4" customFormat="1" ht="17.05" customHeight="1" spans="1:7">
      <c r="A4" s="17" t="s">
        <v>112</v>
      </c>
      <c r="B4" s="17"/>
      <c r="C4" s="17"/>
      <c r="D4" s="17" t="s">
        <v>113</v>
      </c>
      <c r="E4" s="17"/>
      <c r="F4" s="17"/>
      <c r="G4" s="17" t="s">
        <v>89</v>
      </c>
    </row>
    <row r="5" customFormat="1" ht="17.05" customHeight="1" spans="1:7">
      <c r="A5" s="17" t="s">
        <v>29</v>
      </c>
      <c r="B5" s="17"/>
      <c r="C5" s="17" t="s">
        <v>30</v>
      </c>
      <c r="D5" s="17" t="s">
        <v>31</v>
      </c>
      <c r="E5" s="17" t="s">
        <v>108</v>
      </c>
      <c r="F5" s="17" t="s">
        <v>109</v>
      </c>
      <c r="G5" s="17"/>
    </row>
    <row r="6" customFormat="1" ht="17.05" customHeight="1" spans="1:7">
      <c r="A6" s="17" t="s">
        <v>34</v>
      </c>
      <c r="B6" s="17" t="s">
        <v>35</v>
      </c>
      <c r="C6" s="17"/>
      <c r="D6" s="17"/>
      <c r="E6" s="17"/>
      <c r="F6" s="17"/>
      <c r="G6" s="17"/>
    </row>
    <row r="7" customFormat="1" ht="17.05" customHeight="1" spans="1:7">
      <c r="A7" s="93" t="s">
        <v>31</v>
      </c>
      <c r="B7" s="93"/>
      <c r="C7" s="93"/>
      <c r="D7" s="94">
        <v>17258.274484</v>
      </c>
      <c r="E7" s="94">
        <v>7013.085832</v>
      </c>
      <c r="F7" s="94">
        <v>10245.188652</v>
      </c>
      <c r="G7" s="97"/>
    </row>
    <row r="8" customFormat="1" ht="17.05" customHeight="1" spans="1:7">
      <c r="A8" s="108" t="s">
        <v>114</v>
      </c>
      <c r="B8" s="108"/>
      <c r="C8" s="108" t="s">
        <v>115</v>
      </c>
      <c r="D8" s="94">
        <v>6242.81542</v>
      </c>
      <c r="E8" s="94">
        <v>6222.41542</v>
      </c>
      <c r="F8" s="94">
        <v>20.4</v>
      </c>
      <c r="G8" s="109"/>
    </row>
    <row r="9" customFormat="1" ht="17.05" customHeight="1" spans="1:7">
      <c r="A9" s="101"/>
      <c r="B9" s="101" t="s">
        <v>73</v>
      </c>
      <c r="C9" s="101" t="s">
        <v>116</v>
      </c>
      <c r="D9" s="94">
        <v>1489.6116</v>
      </c>
      <c r="E9" s="94">
        <v>1489.6116</v>
      </c>
      <c r="F9" s="94">
        <v>0</v>
      </c>
      <c r="G9" s="109"/>
    </row>
    <row r="10" customFormat="1" ht="17.05" customHeight="1" spans="1:7">
      <c r="A10" s="101"/>
      <c r="B10" s="101" t="s">
        <v>50</v>
      </c>
      <c r="C10" s="101" t="s">
        <v>117</v>
      </c>
      <c r="D10" s="94">
        <v>764.59852</v>
      </c>
      <c r="E10" s="94">
        <v>764.59852</v>
      </c>
      <c r="F10" s="94">
        <v>0</v>
      </c>
      <c r="G10" s="109"/>
    </row>
    <row r="11" customFormat="1" ht="17.05" customHeight="1" spans="1:7">
      <c r="A11" s="101"/>
      <c r="B11" s="101" t="s">
        <v>118</v>
      </c>
      <c r="C11" s="101" t="s">
        <v>119</v>
      </c>
      <c r="D11" s="94">
        <v>2635.252308</v>
      </c>
      <c r="E11" s="94">
        <v>2635.252308</v>
      </c>
      <c r="F11" s="94">
        <v>0</v>
      </c>
      <c r="G11" s="109"/>
    </row>
    <row r="12" customFormat="1" ht="21.1" customHeight="1" spans="1:7">
      <c r="A12" s="101"/>
      <c r="B12" s="101" t="s">
        <v>120</v>
      </c>
      <c r="C12" s="101" t="s">
        <v>121</v>
      </c>
      <c r="D12" s="94">
        <v>400.089576</v>
      </c>
      <c r="E12" s="94">
        <v>400.089576</v>
      </c>
      <c r="F12" s="94">
        <v>0</v>
      </c>
      <c r="G12" s="109"/>
    </row>
    <row r="13" customFormat="1" ht="17.05" customHeight="1" spans="1:7">
      <c r="A13" s="101"/>
      <c r="B13" s="101" t="s">
        <v>122</v>
      </c>
      <c r="C13" s="101" t="s">
        <v>123</v>
      </c>
      <c r="D13" s="94">
        <v>1.298808</v>
      </c>
      <c r="E13" s="94">
        <v>1.298808</v>
      </c>
      <c r="F13" s="94">
        <v>0</v>
      </c>
      <c r="G13" s="109"/>
    </row>
    <row r="14" customFormat="1" ht="17.05" customHeight="1" spans="1:7">
      <c r="A14" s="101"/>
      <c r="B14" s="101" t="s">
        <v>124</v>
      </c>
      <c r="C14" s="101" t="s">
        <v>125</v>
      </c>
      <c r="D14" s="94">
        <v>205.993104</v>
      </c>
      <c r="E14" s="94">
        <v>205.993104</v>
      </c>
      <c r="F14" s="94">
        <v>0</v>
      </c>
      <c r="G14" s="109"/>
    </row>
    <row r="15" customFormat="1" ht="17.05" customHeight="1" spans="1:7">
      <c r="A15" s="101"/>
      <c r="B15" s="101" t="s">
        <v>67</v>
      </c>
      <c r="C15" s="101" t="s">
        <v>126</v>
      </c>
      <c r="D15" s="94">
        <v>126.162696</v>
      </c>
      <c r="E15" s="94">
        <v>126.162696</v>
      </c>
      <c r="F15" s="94">
        <v>0</v>
      </c>
      <c r="G15" s="109"/>
    </row>
    <row r="16" customFormat="1" ht="17.05" customHeight="1" spans="1:7">
      <c r="A16" s="101"/>
      <c r="B16" s="101" t="s">
        <v>127</v>
      </c>
      <c r="C16" s="101" t="s">
        <v>128</v>
      </c>
      <c r="D16" s="94">
        <v>50.379204</v>
      </c>
      <c r="E16" s="94">
        <v>29.979204</v>
      </c>
      <c r="F16" s="94">
        <v>20.4</v>
      </c>
      <c r="G16" s="109"/>
    </row>
    <row r="17" customFormat="1" ht="17.05" customHeight="1" spans="1:7">
      <c r="A17" s="101"/>
      <c r="B17" s="101" t="s">
        <v>129</v>
      </c>
      <c r="C17" s="101" t="s">
        <v>80</v>
      </c>
      <c r="D17" s="94">
        <v>569.429604</v>
      </c>
      <c r="E17" s="94">
        <v>569.429604</v>
      </c>
      <c r="F17" s="94">
        <v>0</v>
      </c>
      <c r="G17" s="109"/>
    </row>
    <row r="18" customFormat="1" ht="17.05" customHeight="1" spans="1:7">
      <c r="A18" s="108" t="s">
        <v>130</v>
      </c>
      <c r="B18" s="108"/>
      <c r="C18" s="108" t="s">
        <v>131</v>
      </c>
      <c r="D18" s="94">
        <v>7764.14065</v>
      </c>
      <c r="E18" s="94">
        <v>0</v>
      </c>
      <c r="F18" s="94">
        <v>7764.14065</v>
      </c>
      <c r="G18" s="109"/>
    </row>
    <row r="19" customFormat="1" ht="17.05" customHeight="1" spans="1:7">
      <c r="A19" s="101"/>
      <c r="B19" s="101" t="s">
        <v>73</v>
      </c>
      <c r="C19" s="101" t="s">
        <v>132</v>
      </c>
      <c r="D19" s="94">
        <v>221.716</v>
      </c>
      <c r="E19" s="94">
        <v>0</v>
      </c>
      <c r="F19" s="94">
        <v>221.716</v>
      </c>
      <c r="G19" s="109"/>
    </row>
    <row r="20" customFormat="1" ht="17.05" customHeight="1" spans="1:7">
      <c r="A20" s="101"/>
      <c r="B20" s="101" t="s">
        <v>50</v>
      </c>
      <c r="C20" s="101" t="s">
        <v>133</v>
      </c>
      <c r="D20" s="94">
        <v>29.05</v>
      </c>
      <c r="E20" s="94">
        <v>0</v>
      </c>
      <c r="F20" s="94">
        <v>29.05</v>
      </c>
      <c r="G20" s="109"/>
    </row>
    <row r="21" customFormat="1" ht="17.05" customHeight="1" spans="1:7">
      <c r="A21" s="101"/>
      <c r="B21" s="101" t="s">
        <v>54</v>
      </c>
      <c r="C21" s="101" t="s">
        <v>134</v>
      </c>
      <c r="D21" s="94">
        <v>2</v>
      </c>
      <c r="E21" s="94">
        <v>0</v>
      </c>
      <c r="F21" s="94">
        <v>2</v>
      </c>
      <c r="G21" s="109"/>
    </row>
    <row r="22" customFormat="1" ht="17.05" customHeight="1" spans="1:7">
      <c r="A22" s="101"/>
      <c r="B22" s="101" t="s">
        <v>52</v>
      </c>
      <c r="C22" s="101" t="s">
        <v>135</v>
      </c>
      <c r="D22" s="94">
        <v>380</v>
      </c>
      <c r="E22" s="94">
        <v>0</v>
      </c>
      <c r="F22" s="94">
        <v>380</v>
      </c>
      <c r="G22" s="109"/>
    </row>
    <row r="23" customFormat="1" ht="17.05" customHeight="1" spans="1:7">
      <c r="A23" s="101"/>
      <c r="B23" s="101" t="s">
        <v>61</v>
      </c>
      <c r="C23" s="101" t="s">
        <v>136</v>
      </c>
      <c r="D23" s="94">
        <v>415</v>
      </c>
      <c r="E23" s="94">
        <v>0</v>
      </c>
      <c r="F23" s="94">
        <v>415</v>
      </c>
      <c r="G23" s="109"/>
    </row>
    <row r="24" customFormat="1" ht="17.05" customHeight="1" spans="1:7">
      <c r="A24" s="101"/>
      <c r="B24" s="101" t="s">
        <v>118</v>
      </c>
      <c r="C24" s="101" t="s">
        <v>137</v>
      </c>
      <c r="D24" s="94">
        <v>36.5</v>
      </c>
      <c r="E24" s="94">
        <v>0</v>
      </c>
      <c r="F24" s="94">
        <v>36.5</v>
      </c>
      <c r="G24" s="109"/>
    </row>
    <row r="25" customFormat="1" ht="17.05" customHeight="1" spans="1:7">
      <c r="A25" s="101"/>
      <c r="B25" s="101" t="s">
        <v>122</v>
      </c>
      <c r="C25" s="101" t="s">
        <v>138</v>
      </c>
      <c r="D25" s="94">
        <v>775</v>
      </c>
      <c r="E25" s="94">
        <v>0</v>
      </c>
      <c r="F25" s="94">
        <v>775</v>
      </c>
      <c r="G25" s="109"/>
    </row>
    <row r="26" customFormat="1" ht="17.05" customHeight="1" spans="1:7">
      <c r="A26" s="101"/>
      <c r="B26" s="101" t="s">
        <v>67</v>
      </c>
      <c r="C26" s="101" t="s">
        <v>139</v>
      </c>
      <c r="D26" s="94">
        <v>200.4</v>
      </c>
      <c r="E26" s="94">
        <v>0</v>
      </c>
      <c r="F26" s="94">
        <v>200.4</v>
      </c>
      <c r="G26" s="109"/>
    </row>
    <row r="27" customFormat="1" ht="17.05" customHeight="1" spans="1:7">
      <c r="A27" s="101"/>
      <c r="B27" s="101" t="s">
        <v>129</v>
      </c>
      <c r="C27" s="101" t="s">
        <v>140</v>
      </c>
      <c r="D27" s="94">
        <v>400</v>
      </c>
      <c r="E27" s="94">
        <v>0</v>
      </c>
      <c r="F27" s="94">
        <v>400</v>
      </c>
      <c r="G27" s="109"/>
    </row>
    <row r="28" customFormat="1" ht="17.05" customHeight="1" spans="1:7">
      <c r="A28" s="101"/>
      <c r="B28" s="101" t="s">
        <v>141</v>
      </c>
      <c r="C28" s="101" t="s">
        <v>142</v>
      </c>
      <c r="D28" s="94">
        <v>85.631943</v>
      </c>
      <c r="E28" s="94">
        <v>0</v>
      </c>
      <c r="F28" s="94">
        <v>85.631943</v>
      </c>
      <c r="G28" s="109"/>
    </row>
    <row r="29" customFormat="1" ht="17.05" customHeight="1" spans="1:7">
      <c r="A29" s="101"/>
      <c r="B29" s="101" t="s">
        <v>143</v>
      </c>
      <c r="C29" s="101" t="s">
        <v>144</v>
      </c>
      <c r="D29" s="94">
        <v>20</v>
      </c>
      <c r="E29" s="94">
        <v>0</v>
      </c>
      <c r="F29" s="94">
        <v>20</v>
      </c>
      <c r="G29" s="109"/>
    </row>
    <row r="30" customFormat="1" ht="17.05" customHeight="1" spans="1:7">
      <c r="A30" s="101"/>
      <c r="B30" s="101" t="s">
        <v>145</v>
      </c>
      <c r="C30" s="101" t="s">
        <v>146</v>
      </c>
      <c r="D30" s="94">
        <v>100</v>
      </c>
      <c r="E30" s="94">
        <v>0</v>
      </c>
      <c r="F30" s="94">
        <v>100</v>
      </c>
      <c r="G30" s="109"/>
    </row>
    <row r="31" customFormat="1" ht="17.05" customHeight="1" spans="1:7">
      <c r="A31" s="101"/>
      <c r="B31" s="101" t="s">
        <v>147</v>
      </c>
      <c r="C31" s="101" t="s">
        <v>148</v>
      </c>
      <c r="D31" s="94">
        <v>2.4</v>
      </c>
      <c r="E31" s="94">
        <v>0</v>
      </c>
      <c r="F31" s="94">
        <v>2.4</v>
      </c>
      <c r="G31" s="109"/>
    </row>
    <row r="32" customFormat="1" ht="17.05" customHeight="1" spans="1:7">
      <c r="A32" s="101"/>
      <c r="B32" s="101" t="s">
        <v>149</v>
      </c>
      <c r="C32" s="101" t="s">
        <v>150</v>
      </c>
      <c r="D32" s="94">
        <v>240</v>
      </c>
      <c r="E32" s="94">
        <v>0</v>
      </c>
      <c r="F32" s="94">
        <v>240</v>
      </c>
      <c r="G32" s="109"/>
    </row>
    <row r="33" customFormat="1" ht="17.05" customHeight="1" spans="1:7">
      <c r="A33" s="101"/>
      <c r="B33" s="101" t="s">
        <v>151</v>
      </c>
      <c r="C33" s="101" t="s">
        <v>152</v>
      </c>
      <c r="D33" s="94">
        <v>1440</v>
      </c>
      <c r="E33" s="94">
        <v>0</v>
      </c>
      <c r="F33" s="94">
        <v>1440</v>
      </c>
      <c r="G33" s="109"/>
    </row>
    <row r="34" customFormat="1" ht="17.05" customHeight="1" spans="1:7">
      <c r="A34" s="101"/>
      <c r="B34" s="101" t="s">
        <v>153</v>
      </c>
      <c r="C34" s="101" t="s">
        <v>154</v>
      </c>
      <c r="D34" s="94">
        <v>55.5</v>
      </c>
      <c r="E34" s="94">
        <v>0</v>
      </c>
      <c r="F34" s="94">
        <v>55.5</v>
      </c>
      <c r="G34" s="109"/>
    </row>
    <row r="35" customFormat="1" ht="17.05" customHeight="1" spans="1:7">
      <c r="A35" s="101"/>
      <c r="B35" s="101" t="s">
        <v>155</v>
      </c>
      <c r="C35" s="101" t="s">
        <v>156</v>
      </c>
      <c r="D35" s="94">
        <v>57.21324</v>
      </c>
      <c r="E35" s="94">
        <v>0</v>
      </c>
      <c r="F35" s="94">
        <v>57.21324</v>
      </c>
      <c r="G35" s="109"/>
    </row>
    <row r="36" customFormat="1" ht="17.05" customHeight="1" spans="1:7">
      <c r="A36" s="101"/>
      <c r="B36" s="101" t="s">
        <v>157</v>
      </c>
      <c r="C36" s="101" t="s">
        <v>158</v>
      </c>
      <c r="D36" s="94">
        <v>30.210864</v>
      </c>
      <c r="E36" s="94">
        <v>0</v>
      </c>
      <c r="F36" s="94">
        <v>30.210864</v>
      </c>
      <c r="G36" s="109"/>
    </row>
    <row r="37" customFormat="1" ht="17.05" customHeight="1" spans="1:7">
      <c r="A37" s="101"/>
      <c r="B37" s="101" t="s">
        <v>159</v>
      </c>
      <c r="C37" s="101" t="s">
        <v>160</v>
      </c>
      <c r="D37" s="94">
        <v>42.81</v>
      </c>
      <c r="E37" s="94">
        <v>0</v>
      </c>
      <c r="F37" s="94">
        <v>42.81</v>
      </c>
      <c r="G37" s="109"/>
    </row>
    <row r="38" customFormat="1" ht="17.05" customHeight="1" spans="1:7">
      <c r="A38" s="101"/>
      <c r="B38" s="101" t="s">
        <v>161</v>
      </c>
      <c r="C38" s="101" t="s">
        <v>162</v>
      </c>
      <c r="D38" s="94">
        <v>30</v>
      </c>
      <c r="E38" s="94">
        <v>0</v>
      </c>
      <c r="F38" s="94">
        <v>30</v>
      </c>
      <c r="G38" s="109"/>
    </row>
    <row r="39" customFormat="1" ht="17.05" customHeight="1" spans="1:7">
      <c r="A39" s="101"/>
      <c r="B39" s="101" t="s">
        <v>163</v>
      </c>
      <c r="C39" s="101" t="s">
        <v>164</v>
      </c>
      <c r="D39" s="94">
        <v>5</v>
      </c>
      <c r="E39" s="94">
        <v>0</v>
      </c>
      <c r="F39" s="94">
        <v>5</v>
      </c>
      <c r="G39" s="109"/>
    </row>
    <row r="40" customFormat="1" ht="17.05" customHeight="1" spans="1:7">
      <c r="A40" s="101"/>
      <c r="B40" s="101" t="s">
        <v>63</v>
      </c>
      <c r="C40" s="101" t="s">
        <v>165</v>
      </c>
      <c r="D40" s="94">
        <v>3195.708603</v>
      </c>
      <c r="E40" s="94">
        <v>0</v>
      </c>
      <c r="F40" s="94">
        <v>3195.708603</v>
      </c>
      <c r="G40" s="109"/>
    </row>
    <row r="41" customFormat="1" ht="17.05" customHeight="1" spans="1:7">
      <c r="A41" s="108" t="s">
        <v>166</v>
      </c>
      <c r="B41" s="108"/>
      <c r="C41" s="108" t="s">
        <v>167</v>
      </c>
      <c r="D41" s="94">
        <v>790.670412</v>
      </c>
      <c r="E41" s="94">
        <v>790.670412</v>
      </c>
      <c r="F41" s="94">
        <v>0</v>
      </c>
      <c r="G41" s="109"/>
    </row>
    <row r="42" customFormat="1" ht="17.05" customHeight="1" spans="1:7">
      <c r="A42" s="101"/>
      <c r="B42" s="101" t="s">
        <v>73</v>
      </c>
      <c r="C42" s="101" t="s">
        <v>168</v>
      </c>
      <c r="D42" s="94">
        <v>26.3976</v>
      </c>
      <c r="E42" s="94">
        <v>26.3976</v>
      </c>
      <c r="F42" s="94">
        <v>0</v>
      </c>
      <c r="G42" s="109"/>
    </row>
    <row r="43" customFormat="1" ht="17.05" customHeight="1" spans="1:7">
      <c r="A43" s="101"/>
      <c r="B43" s="101" t="s">
        <v>50</v>
      </c>
      <c r="C43" s="101" t="s">
        <v>169</v>
      </c>
      <c r="D43" s="94">
        <v>405.256212</v>
      </c>
      <c r="E43" s="94">
        <v>405.256212</v>
      </c>
      <c r="F43" s="94">
        <v>0</v>
      </c>
      <c r="G43" s="109"/>
    </row>
    <row r="44" customFormat="1" ht="17.05" customHeight="1" spans="1:7">
      <c r="A44" s="101"/>
      <c r="B44" s="101" t="s">
        <v>52</v>
      </c>
      <c r="C44" s="101" t="s">
        <v>170</v>
      </c>
      <c r="D44" s="94">
        <v>359.0166</v>
      </c>
      <c r="E44" s="94">
        <v>359.0166</v>
      </c>
      <c r="F44" s="94">
        <v>0</v>
      </c>
      <c r="G44" s="109"/>
    </row>
    <row r="45" customFormat="1" ht="17.05" customHeight="1" spans="1:7">
      <c r="A45" s="108" t="s">
        <v>171</v>
      </c>
      <c r="B45" s="108"/>
      <c r="C45" s="108" t="s">
        <v>172</v>
      </c>
      <c r="D45" s="94">
        <v>2460.648002</v>
      </c>
      <c r="E45" s="94">
        <v>0</v>
      </c>
      <c r="F45" s="94">
        <v>2460.648002</v>
      </c>
      <c r="G45" s="109"/>
    </row>
    <row r="46" customFormat="1" ht="17.05" customHeight="1" spans="1:7">
      <c r="A46" s="101"/>
      <c r="B46" s="101" t="s">
        <v>50</v>
      </c>
      <c r="C46" s="101" t="s">
        <v>173</v>
      </c>
      <c r="D46" s="94">
        <v>300</v>
      </c>
      <c r="E46" s="94">
        <v>0</v>
      </c>
      <c r="F46" s="94">
        <v>300</v>
      </c>
      <c r="G46" s="109"/>
    </row>
    <row r="47" customFormat="1" ht="17.05" customHeight="1" spans="1:7">
      <c r="A47" s="101"/>
      <c r="B47" s="101" t="s">
        <v>54</v>
      </c>
      <c r="C47" s="101" t="s">
        <v>174</v>
      </c>
      <c r="D47" s="94">
        <v>1500</v>
      </c>
      <c r="E47" s="94">
        <v>0</v>
      </c>
      <c r="F47" s="94">
        <v>1500</v>
      </c>
      <c r="G47" s="109"/>
    </row>
    <row r="48" customFormat="1" ht="17.05" customHeight="1" spans="1:7">
      <c r="A48" s="101"/>
      <c r="B48" s="101" t="s">
        <v>61</v>
      </c>
      <c r="C48" s="101" t="s">
        <v>175</v>
      </c>
      <c r="D48" s="94">
        <v>360.648002</v>
      </c>
      <c r="E48" s="94">
        <v>0</v>
      </c>
      <c r="F48" s="94">
        <v>360.648002</v>
      </c>
      <c r="G48" s="109"/>
    </row>
    <row r="49" customFormat="1" ht="17.05" customHeight="1" spans="1:7">
      <c r="A49" s="101"/>
      <c r="B49" s="101" t="s">
        <v>63</v>
      </c>
      <c r="C49" s="101" t="s">
        <v>176</v>
      </c>
      <c r="D49" s="94">
        <v>300</v>
      </c>
      <c r="E49" s="94">
        <v>0</v>
      </c>
      <c r="F49" s="94">
        <v>300</v>
      </c>
      <c r="G49" s="109"/>
    </row>
  </sheetData>
  <mergeCells count="17">
    <mergeCell ref="A1:G1"/>
    <mergeCell ref="A2:G2"/>
    <mergeCell ref="A3:C3"/>
    <mergeCell ref="F3:G3"/>
    <mergeCell ref="A4:C4"/>
    <mergeCell ref="D4:F4"/>
    <mergeCell ref="A5:B5"/>
    <mergeCell ref="A7:C7"/>
    <mergeCell ref="A9:A17"/>
    <mergeCell ref="A19:A40"/>
    <mergeCell ref="A42:A44"/>
    <mergeCell ref="A46:A49"/>
    <mergeCell ref="C5:C6"/>
    <mergeCell ref="D5:D6"/>
    <mergeCell ref="E5:E6"/>
    <mergeCell ref="F5:F6"/>
    <mergeCell ref="G4:G6"/>
  </mergeCells>
  <pageMargins left="0.75" right="0.75" top="1" bottom="1" header="0.511805555555556" footer="0.511805555555556"/>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0"/>
  <sheetViews>
    <sheetView workbookViewId="0">
      <selection activeCell="D25" sqref="D25"/>
    </sheetView>
  </sheetViews>
  <sheetFormatPr defaultColWidth="10" defaultRowHeight="13.5" outlineLevelCol="2"/>
  <cols>
    <col min="1" max="1" width="43.6" customWidth="1"/>
    <col min="2" max="2" width="17.95" customWidth="1"/>
    <col min="3" max="3" width="12.8166666666667" customWidth="1"/>
    <col min="4" max="4" width="9.76666666666667" customWidth="1"/>
  </cols>
  <sheetData>
    <row r="1" customFormat="1" ht="14.3" customHeight="1" spans="1:1">
      <c r="A1" s="1" t="s">
        <v>177</v>
      </c>
    </row>
    <row r="2" customFormat="1" ht="28.45" customHeight="1" spans="1:3">
      <c r="A2" s="2" t="s">
        <v>178</v>
      </c>
      <c r="B2" s="2"/>
      <c r="C2" s="2"/>
    </row>
    <row r="3" customFormat="1" ht="15.65" customHeight="1" spans="2:3">
      <c r="B3" s="11"/>
      <c r="C3" s="4" t="s">
        <v>2</v>
      </c>
    </row>
    <row r="4" customFormat="1" ht="15.65" customHeight="1" spans="1:3">
      <c r="A4" s="17" t="s">
        <v>179</v>
      </c>
      <c r="B4" s="17" t="s">
        <v>6</v>
      </c>
      <c r="C4" s="17" t="s">
        <v>89</v>
      </c>
    </row>
    <row r="5" customFormat="1" ht="15.65" customHeight="1" spans="1:3">
      <c r="A5" s="17" t="s">
        <v>31</v>
      </c>
      <c r="B5" s="98">
        <v>3273.98</v>
      </c>
      <c r="C5" s="99"/>
    </row>
    <row r="6" customFormat="1" ht="15.65" customHeight="1" spans="1:3">
      <c r="A6" s="19" t="s">
        <v>180</v>
      </c>
      <c r="B6" s="98">
        <v>100</v>
      </c>
      <c r="C6" s="99"/>
    </row>
    <row r="7" customFormat="1" ht="21.1" customHeight="1" spans="1:3">
      <c r="A7" s="19" t="s">
        <v>181</v>
      </c>
      <c r="B7" s="98">
        <v>1922</v>
      </c>
      <c r="C7" s="99"/>
    </row>
    <row r="8" customFormat="1" ht="15.65" customHeight="1" spans="1:3">
      <c r="A8" s="19" t="s">
        <v>182</v>
      </c>
      <c r="B8" s="98">
        <v>1225.48</v>
      </c>
      <c r="C8" s="99"/>
    </row>
    <row r="9" customFormat="1" ht="15.65" customHeight="1" spans="1:3">
      <c r="A9" s="19" t="s">
        <v>183</v>
      </c>
      <c r="B9" s="98">
        <v>8</v>
      </c>
      <c r="C9" s="99"/>
    </row>
    <row r="10" customFormat="1" ht="21.1" customHeight="1" spans="1:3">
      <c r="A10" s="19" t="s">
        <v>184</v>
      </c>
      <c r="B10" s="98">
        <v>18.5</v>
      </c>
      <c r="C10" s="99"/>
    </row>
  </sheetData>
  <mergeCells count="1">
    <mergeCell ref="A2:C2"/>
  </mergeCells>
  <pageMargins left="0.75" right="0.75" top="1" bottom="1" header="0.511805555555556" footer="0.511805555555556"/>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1"/>
  <sheetViews>
    <sheetView workbookViewId="0">
      <selection activeCell="A2" sqref="A2:G2"/>
    </sheetView>
  </sheetViews>
  <sheetFormatPr defaultColWidth="10" defaultRowHeight="13.5" outlineLevelCol="6"/>
  <cols>
    <col min="1" max="1" width="26.8666666666667" customWidth="1"/>
    <col min="2" max="6" width="17.95" customWidth="1"/>
    <col min="7" max="7" width="12.8166666666667" customWidth="1"/>
    <col min="8" max="9" width="9.76666666666667" customWidth="1"/>
  </cols>
  <sheetData>
    <row r="1" customFormat="1" ht="15.65" customHeight="1" spans="1:7">
      <c r="A1" s="1" t="s">
        <v>185</v>
      </c>
      <c r="B1" s="1"/>
      <c r="C1" s="1"/>
      <c r="D1" s="1"/>
      <c r="E1" s="1"/>
      <c r="F1" s="1"/>
      <c r="G1" s="1"/>
    </row>
    <row r="2" customFormat="1" ht="28.45" customHeight="1" spans="1:7">
      <c r="A2" s="2" t="s">
        <v>186</v>
      </c>
      <c r="B2" s="2"/>
      <c r="C2" s="2"/>
      <c r="D2" s="2"/>
      <c r="E2" s="2"/>
      <c r="F2" s="2"/>
      <c r="G2" s="2"/>
    </row>
    <row r="3" customFormat="1" ht="15.65" customHeight="1" spans="1:7">
      <c r="A3" s="3"/>
      <c r="B3" s="3"/>
      <c r="C3" s="3"/>
      <c r="D3" s="3"/>
      <c r="E3" s="3"/>
      <c r="F3" s="3"/>
      <c r="G3" s="4" t="s">
        <v>2</v>
      </c>
    </row>
    <row r="4" customFormat="1" ht="38.4" customHeight="1" spans="1:7">
      <c r="A4" s="93" t="s">
        <v>187</v>
      </c>
      <c r="B4" s="93" t="s">
        <v>188</v>
      </c>
      <c r="C4" s="93" t="s">
        <v>189</v>
      </c>
      <c r="D4" s="93" t="s">
        <v>190</v>
      </c>
      <c r="E4" s="93" t="s">
        <v>191</v>
      </c>
      <c r="F4" s="93" t="s">
        <v>192</v>
      </c>
      <c r="G4" s="17" t="s">
        <v>89</v>
      </c>
    </row>
    <row r="5" customFormat="1" ht="17.05" customHeight="1" spans="1:7">
      <c r="A5" s="17" t="s">
        <v>31</v>
      </c>
      <c r="B5" s="98">
        <v>45.21</v>
      </c>
      <c r="C5" s="98">
        <v>45.21</v>
      </c>
      <c r="D5" s="106">
        <v>0</v>
      </c>
      <c r="E5" s="107"/>
      <c r="F5" s="106">
        <v>0.00220190140518814</v>
      </c>
      <c r="G5" s="99"/>
    </row>
    <row r="6" customFormat="1" ht="17.05" customHeight="1" spans="1:7">
      <c r="A6" s="19" t="s">
        <v>193</v>
      </c>
      <c r="B6" s="98">
        <v>2.4</v>
      </c>
      <c r="C6" s="98">
        <v>2.4</v>
      </c>
      <c r="D6" s="106">
        <v>0</v>
      </c>
      <c r="E6" s="107"/>
      <c r="F6" s="106">
        <v>0.000116889258404148</v>
      </c>
      <c r="G6" s="99"/>
    </row>
    <row r="7" customFormat="1" ht="17.05" customHeight="1" spans="1:7">
      <c r="A7" s="19" t="s">
        <v>194</v>
      </c>
      <c r="B7" s="98">
        <v>0</v>
      </c>
      <c r="C7" s="98">
        <v>0</v>
      </c>
      <c r="D7" s="106">
        <v>0</v>
      </c>
      <c r="E7" s="107"/>
      <c r="F7" s="106">
        <v>0</v>
      </c>
      <c r="G7" s="99"/>
    </row>
    <row r="8" customFormat="1" ht="17.05" customHeight="1" spans="1:7">
      <c r="A8" s="19" t="s">
        <v>195</v>
      </c>
      <c r="B8" s="98">
        <v>42.81</v>
      </c>
      <c r="C8" s="98">
        <v>42.81</v>
      </c>
      <c r="D8" s="106">
        <v>0</v>
      </c>
      <c r="E8" s="107"/>
      <c r="F8" s="106">
        <v>0.00208501214678399</v>
      </c>
      <c r="G8" s="99"/>
    </row>
    <row r="9" customFormat="1" ht="17.05" customHeight="1" spans="1:7">
      <c r="A9" s="19" t="s">
        <v>196</v>
      </c>
      <c r="B9" s="98">
        <v>42.81</v>
      </c>
      <c r="C9" s="98">
        <v>42.81</v>
      </c>
      <c r="D9" s="106">
        <v>0</v>
      </c>
      <c r="E9" s="107"/>
      <c r="F9" s="106">
        <v>0.00208501214678399</v>
      </c>
      <c r="G9" s="99"/>
    </row>
    <row r="10" customFormat="1" ht="17.05" customHeight="1" spans="1:7">
      <c r="A10" s="19" t="s">
        <v>197</v>
      </c>
      <c r="B10" s="98">
        <v>0</v>
      </c>
      <c r="C10" s="98">
        <v>0</v>
      </c>
      <c r="D10" s="106">
        <v>0</v>
      </c>
      <c r="E10" s="107"/>
      <c r="F10" s="106">
        <v>0</v>
      </c>
      <c r="G10" s="99"/>
    </row>
    <row r="11" customFormat="1" ht="108.5" customHeight="1" spans="1:7">
      <c r="A11" s="1" t="s">
        <v>198</v>
      </c>
      <c r="B11" s="1"/>
      <c r="C11" s="1"/>
      <c r="D11" s="1"/>
      <c r="E11" s="1"/>
      <c r="F11" s="1"/>
      <c r="G11" s="1"/>
    </row>
  </sheetData>
  <mergeCells count="4">
    <mergeCell ref="A1:G1"/>
    <mergeCell ref="A2:G2"/>
    <mergeCell ref="A3:F3"/>
    <mergeCell ref="A11:G11"/>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
  <sheetViews>
    <sheetView workbookViewId="0">
      <selection activeCell="A2" sqref="A2:H2"/>
    </sheetView>
  </sheetViews>
  <sheetFormatPr defaultColWidth="10" defaultRowHeight="13.5" outlineLevelCol="7"/>
  <cols>
    <col min="1" max="1" width="5.13333333333333" customWidth="1"/>
    <col min="2" max="3" width="4.1" customWidth="1"/>
    <col min="4" max="4" width="25.6416666666667" customWidth="1"/>
    <col min="5" max="7" width="12.8166666666667" customWidth="1"/>
    <col min="8" max="8" width="10.2583333333333" customWidth="1"/>
    <col min="9" max="9" width="9.76666666666667" customWidth="1"/>
  </cols>
  <sheetData>
    <row r="1" customFormat="1" ht="14.3" customHeight="1" spans="1:8">
      <c r="A1" s="1" t="s">
        <v>199</v>
      </c>
      <c r="B1" s="1"/>
      <c r="C1" s="1"/>
      <c r="D1" s="1"/>
      <c r="E1" s="1"/>
      <c r="F1" s="1"/>
      <c r="G1" s="1"/>
      <c r="H1" s="1"/>
    </row>
    <row r="2" customFormat="1" ht="22.75" customHeight="1" spans="1:8">
      <c r="A2" s="2" t="s">
        <v>200</v>
      </c>
      <c r="B2" s="2"/>
      <c r="C2" s="2"/>
      <c r="D2" s="2"/>
      <c r="E2" s="2"/>
      <c r="F2" s="2"/>
      <c r="G2" s="2"/>
      <c r="H2" s="2"/>
    </row>
    <row r="3" customFormat="1" ht="15.65" customHeight="1" spans="1:8">
      <c r="A3" s="3"/>
      <c r="B3" s="3"/>
      <c r="C3" s="3"/>
      <c r="D3" s="3"/>
      <c r="E3" s="3"/>
      <c r="H3" s="4" t="s">
        <v>2</v>
      </c>
    </row>
    <row r="4" customFormat="1" ht="15.65" customHeight="1" spans="1:8">
      <c r="A4" s="5" t="s">
        <v>29</v>
      </c>
      <c r="B4" s="5"/>
      <c r="C4" s="5"/>
      <c r="D4" s="5" t="s">
        <v>30</v>
      </c>
      <c r="E4" s="5" t="s">
        <v>201</v>
      </c>
      <c r="F4" s="5"/>
      <c r="G4" s="5"/>
      <c r="H4" s="5" t="s">
        <v>89</v>
      </c>
    </row>
    <row r="5" customFormat="1" ht="15.65" customHeight="1" spans="1:8">
      <c r="A5" s="5" t="s">
        <v>34</v>
      </c>
      <c r="B5" s="5" t="s">
        <v>35</v>
      </c>
      <c r="C5" s="5" t="s">
        <v>36</v>
      </c>
      <c r="D5" s="5"/>
      <c r="E5" s="5" t="s">
        <v>31</v>
      </c>
      <c r="F5" s="5" t="s">
        <v>83</v>
      </c>
      <c r="G5" s="5" t="s">
        <v>84</v>
      </c>
      <c r="H5" s="5"/>
    </row>
    <row r="6" customFormat="1" ht="15.65" customHeight="1" spans="1:8">
      <c r="A6" s="93" t="s">
        <v>31</v>
      </c>
      <c r="B6" s="93"/>
      <c r="C6" s="93"/>
      <c r="D6" s="93"/>
      <c r="E6" s="94">
        <f t="shared" ref="E6:G6" si="0">SUM(E7)</f>
        <v>0</v>
      </c>
      <c r="F6" s="94">
        <f t="shared" si="0"/>
        <v>0</v>
      </c>
      <c r="G6" s="94">
        <f t="shared" si="0"/>
        <v>0</v>
      </c>
      <c r="H6" s="97"/>
    </row>
    <row r="7" customFormat="1" ht="15.65" customHeight="1" spans="1:8">
      <c r="A7" s="101"/>
      <c r="B7" s="7"/>
      <c r="C7" s="7"/>
      <c r="D7" s="101"/>
      <c r="E7" s="94">
        <f t="shared" ref="E7:G7" si="1">SUM(E8)</f>
        <v>0</v>
      </c>
      <c r="F7" s="94">
        <f t="shared" si="1"/>
        <v>0</v>
      </c>
      <c r="G7" s="94">
        <f t="shared" si="1"/>
        <v>0</v>
      </c>
      <c r="H7" s="102"/>
    </row>
    <row r="8" customFormat="1" ht="15.65" customHeight="1" spans="1:8">
      <c r="A8" s="103"/>
      <c r="B8" s="6"/>
      <c r="C8" s="7"/>
      <c r="D8" s="6"/>
      <c r="E8" s="95">
        <f t="shared" ref="E8:G8" si="2">SUM(E9)</f>
        <v>0</v>
      </c>
      <c r="F8" s="95">
        <f t="shared" si="2"/>
        <v>0</v>
      </c>
      <c r="G8" s="95">
        <f t="shared" si="2"/>
        <v>0</v>
      </c>
      <c r="H8" s="104"/>
    </row>
    <row r="9" customFormat="1" ht="15.65" customHeight="1" spans="1:8">
      <c r="A9" s="103"/>
      <c r="B9" s="7"/>
      <c r="C9" s="6"/>
      <c r="D9" s="6"/>
      <c r="E9" s="95">
        <v>0</v>
      </c>
      <c r="F9" s="95">
        <v>0</v>
      </c>
      <c r="G9" s="95">
        <v>0</v>
      </c>
      <c r="H9" s="105"/>
    </row>
    <row r="10" ht="14.3" customHeight="1"/>
    <row r="11" ht="14.3" customHeight="1"/>
    <row r="12" customFormat="1" ht="14.3" customHeight="1" spans="1:1">
      <c r="A12" s="11"/>
    </row>
  </sheetData>
  <mergeCells count="9">
    <mergeCell ref="A1:H1"/>
    <mergeCell ref="A2:H2"/>
    <mergeCell ref="A3:E3"/>
    <mergeCell ref="A4:C4"/>
    <mergeCell ref="E4:G4"/>
    <mergeCell ref="A6:D6"/>
    <mergeCell ref="A8:A9"/>
    <mergeCell ref="D4:D5"/>
    <mergeCell ref="H4:H5"/>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1.部门收支总表</vt:lpstr>
      <vt:lpstr>2.部门收入总表</vt:lpstr>
      <vt:lpstr>3.部门支出总表</vt:lpstr>
      <vt:lpstr>4.财政拨款收支总表</vt:lpstr>
      <vt:lpstr>5.一般公共预算支出表（按功能科目分类）</vt:lpstr>
      <vt:lpstr>6.一般公共预算基本支出表（按经济科目分类）</vt:lpstr>
      <vt:lpstr>7.一般公共预算项目支出表</vt:lpstr>
      <vt:lpstr>8.一般公共预算“三公”经费支出表</vt:lpstr>
      <vt:lpstr>9.政府性基金预算支出表</vt:lpstr>
      <vt:lpstr>10.国有资本经营预算支出表</vt:lpstr>
      <vt:lpstr>11.资产情况表</vt:lpstr>
      <vt:lpstr>12.政府采购预算明细表</vt:lpstr>
      <vt:lpstr>13.政府购买服务预算明细表</vt:lpstr>
      <vt:lpstr>14.整体支出绩效目标批复表</vt:lpstr>
      <vt:lpstr>15.大型维修维护支出</vt:lpstr>
      <vt:lpstr>16.继续教育学院培训费支出</vt:lpstr>
      <vt:lpstr>17.教育收费安排的支出</vt:lpstr>
      <vt:lpstr>18.科研经费、计算机等级考试费等项目</vt:lpstr>
      <vt:lpstr>19.黔财教【2021】173号-下达2022年现代职业教育质</vt:lpstr>
      <vt:lpstr>20.学生资助补助经费（高等教育）</vt:lpstr>
      <vt:lpstr>21.遗属生活补助</vt:lpstr>
      <vt:lpstr>22.质保金、招生经费、幼儿园建设等</vt:lpstr>
      <vt:lpstr>23.遵义职业技术学院新蒲校区二期工程国开基金利息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HONOR</cp:lastModifiedBy>
  <dcterms:created xsi:type="dcterms:W3CDTF">2022-01-21T05:21:00Z</dcterms:created>
  <dcterms:modified xsi:type="dcterms:W3CDTF">2022-01-28T01:52:04Z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y fmtid="{D5CDD505-2E9C-101B-9397-08002B2CF9AE}" pid="3" name="ICV">
    <vt:lpwstr>8C358906BC444F908130149604582481</vt:lpwstr>
  </property>
</Properties>
</file>